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ata\Sensys\ExperimentalData\DownMet\LIBS\Secopta\"/>
    </mc:Choice>
  </mc:AlternateContent>
  <bookViews>
    <workbookView xWindow="0" yWindow="0" windowWidth="28800" windowHeight="11400"/>
  </bookViews>
  <sheets>
    <sheet name="Al-Blech+Sorte4" sheetId="1" r:id="rId1"/>
    <sheet name="Stücke-Anschleiftes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E101" i="1"/>
  <c r="F101" i="1"/>
  <c r="G101" i="1"/>
  <c r="H101" i="1"/>
  <c r="I101" i="1"/>
  <c r="J101" i="1"/>
  <c r="K101" i="1"/>
  <c r="L101" i="1"/>
  <c r="M101" i="1"/>
  <c r="N101" i="1"/>
  <c r="O101" i="1"/>
  <c r="C101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C100" i="1"/>
  <c r="B101" i="1"/>
</calcChain>
</file>

<file path=xl/sharedStrings.xml><?xml version="1.0" encoding="utf-8"?>
<sst xmlns="http://schemas.openxmlformats.org/spreadsheetml/2006/main" count="247" uniqueCount="131">
  <si>
    <t>ALBA_Sorte_4</t>
  </si>
  <si>
    <t>Gewicht  in g</t>
  </si>
  <si>
    <t>Al</t>
  </si>
  <si>
    <t xml:space="preserve"> Fe</t>
  </si>
  <si>
    <t xml:space="preserve"> Cu</t>
  </si>
  <si>
    <t xml:space="preserve"> Zn</t>
  </si>
  <si>
    <t xml:space="preserve"> Pb</t>
  </si>
  <si>
    <t xml:space="preserve"> Mg</t>
  </si>
  <si>
    <t xml:space="preserve"> Mn</t>
  </si>
  <si>
    <t xml:space="preserve"> Ni</t>
  </si>
  <si>
    <t xml:space="preserve"> As</t>
  </si>
  <si>
    <t xml:space="preserve"> Cr</t>
  </si>
  <si>
    <t xml:space="preserve"> Co</t>
  </si>
  <si>
    <t xml:space="preserve"> Si</t>
  </si>
  <si>
    <t xml:space="preserve"> Ti</t>
  </si>
  <si>
    <t xml:space="preserve"> P</t>
  </si>
  <si>
    <t xml:space="preserve"> S</t>
  </si>
  <si>
    <t>Mo</t>
  </si>
  <si>
    <t xml:space="preserve"> Sn</t>
  </si>
  <si>
    <t xml:space="preserve"> W</t>
  </si>
  <si>
    <t xml:space="preserve"> Se</t>
  </si>
  <si>
    <t xml:space="preserve"> Y</t>
  </si>
  <si>
    <t xml:space="preserve"> Zr</t>
  </si>
  <si>
    <t xml:space="preserve"> Nb</t>
  </si>
  <si>
    <t xml:space="preserve"> Ru</t>
  </si>
  <si>
    <t xml:space="preserve"> Rh</t>
  </si>
  <si>
    <t xml:space="preserve"> Pd</t>
  </si>
  <si>
    <t xml:space="preserve"> Ag</t>
  </si>
  <si>
    <t xml:space="preserve"> Cd</t>
  </si>
  <si>
    <t xml:space="preserve"> In</t>
  </si>
  <si>
    <t xml:space="preserve"> Sb</t>
  </si>
  <si>
    <t xml:space="preserve"> Te</t>
  </si>
  <si>
    <t xml:space="preserve"> Hf</t>
  </si>
  <si>
    <t xml:space="preserve"> Ta</t>
  </si>
  <si>
    <t xml:space="preserve"> Re</t>
  </si>
  <si>
    <t xml:space="preserve"> Ir</t>
  </si>
  <si>
    <t>U</t>
  </si>
  <si>
    <t>Bi</t>
  </si>
  <si>
    <t>Au</t>
  </si>
  <si>
    <t>Pt</t>
  </si>
  <si>
    <t>Os</t>
  </si>
  <si>
    <t>Rb</t>
  </si>
  <si>
    <t>Sr</t>
  </si>
  <si>
    <t>Li</t>
  </si>
  <si>
    <t>Be</t>
  </si>
  <si>
    <t>MgO</t>
  </si>
  <si>
    <t>Al2O3</t>
  </si>
  <si>
    <t>SiO2</t>
  </si>
  <si>
    <t>P2O5</t>
  </si>
  <si>
    <t>Cl</t>
  </si>
  <si>
    <t>K2O</t>
  </si>
  <si>
    <t>CaO</t>
  </si>
  <si>
    <t>TiO2</t>
  </si>
  <si>
    <t>MnO</t>
  </si>
  <si>
    <t>Fe2O3</t>
  </si>
  <si>
    <t>ALBA_Al-Blech</t>
  </si>
  <si>
    <t>ALBA_Metallmix</t>
  </si>
  <si>
    <t>Probenbezeichnung</t>
  </si>
  <si>
    <t>V</t>
  </si>
  <si>
    <t>Pyral_Samp1 B6_15</t>
  </si>
  <si>
    <t>ALBA_Sorte_4b</t>
  </si>
  <si>
    <t>229_angeschliffen</t>
  </si>
  <si>
    <t>pXRF-101</t>
  </si>
  <si>
    <t>pXRF-102</t>
  </si>
  <si>
    <t>pXRF-103</t>
  </si>
  <si>
    <t>pXRF-104</t>
  </si>
  <si>
    <t>pXRF-105</t>
  </si>
  <si>
    <t>pXRF-106</t>
  </si>
  <si>
    <t>pXRF-107</t>
  </si>
  <si>
    <t>pXRF-108</t>
  </si>
  <si>
    <t>pXRF-109</t>
  </si>
  <si>
    <t>pXRF-110</t>
  </si>
  <si>
    <t>pXRF-111</t>
  </si>
  <si>
    <t>pXRF-112</t>
  </si>
  <si>
    <t>pXRF-113</t>
  </si>
  <si>
    <t>pXRF-114</t>
  </si>
  <si>
    <t>pXRF-115</t>
  </si>
  <si>
    <t>pXRF-116</t>
  </si>
  <si>
    <t>pXRF-117</t>
  </si>
  <si>
    <t>pXRF-118</t>
  </si>
  <si>
    <t>pXRF-119</t>
  </si>
  <si>
    <t>pXRF-120</t>
  </si>
  <si>
    <t>pXRF-121</t>
  </si>
  <si>
    <t>pXRF-122</t>
  </si>
  <si>
    <t>pXRF-123</t>
  </si>
  <si>
    <t>pXRF-124</t>
  </si>
  <si>
    <t>pXRF-125</t>
  </si>
  <si>
    <t>pXRF-126</t>
  </si>
  <si>
    <t>pXRF-127</t>
  </si>
  <si>
    <t>pXRF-128</t>
  </si>
  <si>
    <t>pXRF-129</t>
  </si>
  <si>
    <t>pXRF-130</t>
  </si>
  <si>
    <t>LIBS</t>
  </si>
  <si>
    <t>Gewicht / g</t>
  </si>
  <si>
    <t>pXRF-201</t>
  </si>
  <si>
    <t>pXRF-202</t>
  </si>
  <si>
    <t>pXRF-203</t>
  </si>
  <si>
    <t>pXRF-204</t>
  </si>
  <si>
    <t>pXRF-205</t>
  </si>
  <si>
    <t>pXRF-206</t>
  </si>
  <si>
    <t>pXRF-207</t>
  </si>
  <si>
    <t>pXRF-208</t>
  </si>
  <si>
    <t>pXRF-209</t>
  </si>
  <si>
    <t>pXRF-210</t>
  </si>
  <si>
    <t>pXRF-211</t>
  </si>
  <si>
    <t>pXRF-212</t>
  </si>
  <si>
    <t>pXRF-213</t>
  </si>
  <si>
    <t>pXRF-214</t>
  </si>
  <si>
    <t>pXRF-215</t>
  </si>
  <si>
    <t>pXRF-216</t>
  </si>
  <si>
    <t>pXRF-217</t>
  </si>
  <si>
    <t>pXRF-218</t>
  </si>
  <si>
    <t>pXRF-219</t>
  </si>
  <si>
    <t>pXRF-220</t>
  </si>
  <si>
    <t>pXRF-221</t>
  </si>
  <si>
    <t>pXRF-222</t>
  </si>
  <si>
    <t>pXRF-223</t>
  </si>
  <si>
    <t>pXRF-224</t>
  </si>
  <si>
    <t>pXRF-225</t>
  </si>
  <si>
    <t>pXRF-226</t>
  </si>
  <si>
    <t>pXRF-227</t>
  </si>
  <si>
    <t>pXRF-228</t>
  </si>
  <si>
    <t>pXRF-229</t>
  </si>
  <si>
    <t>pXRF-230</t>
  </si>
  <si>
    <t>232_original</t>
  </si>
  <si>
    <t>232_angeschliffen</t>
  </si>
  <si>
    <t>229_original</t>
  </si>
  <si>
    <t>Scholz_Vertis_neu_03_angeschliffen</t>
  </si>
  <si>
    <t>Scholz_Vertis_neu_W415_angeschliffen</t>
  </si>
  <si>
    <t>gew. Mittel - pXRF</t>
  </si>
  <si>
    <t>gew. Mittel - LIBS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</si>
</sst>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2" fontId="0" fillId="0" borderId="0" xfId="0" applyNumberFormat="1"/>
    <xf numFmtId="0" fontId="2" fillId="0" borderId="0" xfId="0" applyFont="1" applyFill="1"/>
    <xf numFmtId="0" fontId="0" fillId="0" borderId="0" xfId="0" applyFill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left" indent="2"/>
    </xf>
    <xf numFmtId="0" fontId="3" fillId="0" borderId="0" xfId="0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167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2"/>
  <sheetViews>
    <sheetView tabSelected="1" workbookViewId="0">
      <pane xSplit="1" ySplit="1" topLeftCell="B78" activePane="bottomRight" state="frozen"/>
      <selection pane="topRight" activeCell="B1" sqref="B1"/>
      <selection pane="bottomLeft" activeCell="A2" sqref="A2"/>
      <selection pane="bottomRight" activeCell="D100" sqref="D100"/>
    </sheetView>
  </sheetViews>
  <sheetFormatPr baseColWidth="10" defaultRowHeight="15" x14ac:dyDescent="0.25"/>
  <cols>
    <col min="1" max="1" width="17.28515625" bestFit="1" customWidth="1"/>
    <col min="2" max="2" width="9.5703125" customWidth="1"/>
  </cols>
  <sheetData>
    <row r="1" spans="1:55" x14ac:dyDescent="0.25">
      <c r="B1" s="6" t="s">
        <v>93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</row>
    <row r="2" spans="1:55" s="4" customFormat="1" x14ac:dyDescent="0.25">
      <c r="A2" s="3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5" s="4" customFormat="1" x14ac:dyDescent="0.25">
      <c r="A3" s="4" t="s">
        <v>94</v>
      </c>
      <c r="B3" s="15">
        <v>58.55</v>
      </c>
      <c r="C3" s="5">
        <v>1.9403999999999999</v>
      </c>
      <c r="D3" s="5">
        <v>42.198999999999998</v>
      </c>
      <c r="E3" s="5">
        <v>7.5999999999999998E-2</v>
      </c>
      <c r="F3" s="5">
        <v>51.8628</v>
      </c>
      <c r="G3" s="5">
        <v>6.2899999999999998E-2</v>
      </c>
      <c r="H3" s="5">
        <v>0.48670000000000002</v>
      </c>
      <c r="I3" s="5">
        <v>6.8000000000000005E-2</v>
      </c>
      <c r="J3" s="5"/>
      <c r="K3" s="5"/>
      <c r="L3" s="5">
        <v>0.1148</v>
      </c>
      <c r="M3" s="5">
        <v>0.62219999999999998</v>
      </c>
      <c r="N3" s="5">
        <v>1.6366000000000001</v>
      </c>
      <c r="O3" s="5">
        <v>4.4299999999999999E-2</v>
      </c>
      <c r="P3" s="5">
        <v>0.1114</v>
      </c>
      <c r="Q3" s="5">
        <v>0.55810000000000004</v>
      </c>
      <c r="R3" s="5">
        <v>2.4400000000000002E-2</v>
      </c>
      <c r="S3" s="5"/>
      <c r="T3" s="5"/>
      <c r="U3" s="5"/>
      <c r="V3" s="5">
        <v>0.1089</v>
      </c>
      <c r="W3" s="5">
        <v>2.7E-2</v>
      </c>
      <c r="X3" s="5"/>
      <c r="Y3" s="5"/>
      <c r="Z3" s="5"/>
      <c r="AA3" s="5"/>
      <c r="AB3" s="5"/>
      <c r="AC3" s="5"/>
      <c r="AD3" s="5"/>
      <c r="AE3" s="5"/>
      <c r="AF3" s="5">
        <v>5.6500000000000002E-2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55" s="4" customFormat="1" x14ac:dyDescent="0.25">
      <c r="A4" s="4" t="s">
        <v>95</v>
      </c>
      <c r="B4" s="15">
        <v>15.65</v>
      </c>
      <c r="C4" s="5">
        <v>0.105</v>
      </c>
      <c r="D4" s="5">
        <v>95.306299999999993</v>
      </c>
      <c r="E4" s="5">
        <v>2.9600000000000001E-2</v>
      </c>
      <c r="F4" s="5"/>
      <c r="G4" s="5"/>
      <c r="H4" s="5"/>
      <c r="I4" s="5"/>
      <c r="J4" s="5">
        <v>1.9900000000000001E-2</v>
      </c>
      <c r="K4" s="5"/>
      <c r="L4" s="5"/>
      <c r="M4" s="5"/>
      <c r="N4" s="5">
        <v>4.3353999999999999</v>
      </c>
      <c r="O4" s="5">
        <v>2.7099999999999999E-2</v>
      </c>
      <c r="P4" s="5">
        <v>3.0300000000000001E-2</v>
      </c>
      <c r="Q4" s="5">
        <v>0.1023</v>
      </c>
      <c r="R4" s="5">
        <v>4.4999999999999997E-3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55" s="4" customFormat="1" x14ac:dyDescent="0.25">
      <c r="A5" s="4" t="s">
        <v>96</v>
      </c>
      <c r="B5" s="15">
        <v>374.99</v>
      </c>
      <c r="C5" s="5">
        <v>0.2291</v>
      </c>
      <c r="D5" s="5">
        <v>95.597899999999996</v>
      </c>
      <c r="E5" s="5">
        <v>1.0006999999999999</v>
      </c>
      <c r="F5" s="5"/>
      <c r="G5" s="5"/>
      <c r="H5" s="5"/>
      <c r="I5" s="5">
        <v>0.87309999999999999</v>
      </c>
      <c r="J5" s="5">
        <v>0.17299999999999999</v>
      </c>
      <c r="K5" s="5"/>
      <c r="L5" s="5">
        <v>0.11840000000000001</v>
      </c>
      <c r="M5" s="5"/>
      <c r="N5" s="5">
        <v>1.2134</v>
      </c>
      <c r="O5" s="5">
        <v>0.15859999999999999</v>
      </c>
      <c r="P5" s="5">
        <v>3.1199999999999999E-2</v>
      </c>
      <c r="Q5" s="5">
        <v>0.47349999999999998</v>
      </c>
      <c r="R5" s="5">
        <v>2.1499999999999998E-2</v>
      </c>
      <c r="S5" s="5">
        <v>2.8899999999999999E-2</v>
      </c>
      <c r="T5" s="5">
        <v>2.69E-2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55" s="4" customFormat="1" x14ac:dyDescent="0.25">
      <c r="A6" s="4" t="s">
        <v>97</v>
      </c>
      <c r="B6" s="15">
        <v>33.03</v>
      </c>
      <c r="C6" s="5">
        <v>1.9489000000000001</v>
      </c>
      <c r="D6" s="5">
        <v>11.12</v>
      </c>
      <c r="E6" s="5">
        <v>2.6700000000000002E-2</v>
      </c>
      <c r="F6" s="5">
        <v>84.682500000000005</v>
      </c>
      <c r="G6" s="5"/>
      <c r="H6" s="5"/>
      <c r="I6" s="5">
        <v>1.7399999999999999E-2</v>
      </c>
      <c r="J6" s="5"/>
      <c r="K6" s="5"/>
      <c r="L6" s="5">
        <v>0.17549999999999999</v>
      </c>
      <c r="M6" s="5">
        <v>0.59970000000000001</v>
      </c>
      <c r="N6" s="5">
        <v>0.98680000000000001</v>
      </c>
      <c r="O6" s="5"/>
      <c r="P6" s="5"/>
      <c r="Q6" s="5">
        <v>0.39460000000000001</v>
      </c>
      <c r="R6" s="5">
        <v>1.2699999999999999E-2</v>
      </c>
      <c r="S6" s="5"/>
      <c r="T6" s="5"/>
      <c r="U6" s="5"/>
      <c r="V6" s="5"/>
      <c r="W6" s="5">
        <v>1.6500000000000001E-2</v>
      </c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s="4" customFormat="1" x14ac:dyDescent="0.25">
      <c r="A7" s="4" t="s">
        <v>98</v>
      </c>
      <c r="B7" s="15">
        <v>46.3</v>
      </c>
      <c r="C7" s="5">
        <v>0.92410000000000003</v>
      </c>
      <c r="D7" s="5">
        <v>44.547800000000002</v>
      </c>
      <c r="E7" s="5">
        <v>7.7899999999999997E-2</v>
      </c>
      <c r="F7" s="5">
        <v>51.959000000000003</v>
      </c>
      <c r="G7" s="5">
        <v>7.5800000000000006E-2</v>
      </c>
      <c r="H7" s="5">
        <v>0.66220000000000001</v>
      </c>
      <c r="I7" s="5">
        <v>9.74E-2</v>
      </c>
      <c r="J7" s="5"/>
      <c r="K7" s="5"/>
      <c r="L7" s="5">
        <v>0.12720000000000001</v>
      </c>
      <c r="M7" s="5">
        <v>0.626</v>
      </c>
      <c r="N7" s="5">
        <v>0.28499999999999998</v>
      </c>
      <c r="O7" s="5"/>
      <c r="P7" s="5"/>
      <c r="Q7" s="5">
        <v>0.39319999999999999</v>
      </c>
      <c r="R7" s="5">
        <v>2.7300000000000001E-2</v>
      </c>
      <c r="S7" s="5"/>
      <c r="T7" s="5"/>
      <c r="U7" s="5"/>
      <c r="V7" s="5">
        <v>0.14299999999999999</v>
      </c>
      <c r="W7" s="5">
        <v>3.6200000000000003E-2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55" s="4" customFormat="1" x14ac:dyDescent="0.25">
      <c r="A8" s="4" t="s">
        <v>99</v>
      </c>
      <c r="B8" s="15">
        <v>30.43</v>
      </c>
      <c r="C8" s="5">
        <v>98.257599999999996</v>
      </c>
      <c r="D8" s="5">
        <v>0.25700000000000001</v>
      </c>
      <c r="E8" s="5">
        <v>1.03E-2</v>
      </c>
      <c r="F8" s="5">
        <v>3.6499999999999998E-2</v>
      </c>
      <c r="G8" s="5">
        <v>2.7000000000000001E-3</v>
      </c>
      <c r="H8" s="5">
        <v>0.37759999999999999</v>
      </c>
      <c r="I8" s="5">
        <v>1.2999999999999999E-2</v>
      </c>
      <c r="J8" s="5">
        <v>4.4000000000000003E-3</v>
      </c>
      <c r="K8" s="5"/>
      <c r="L8" s="5">
        <v>1.2699999999999999E-2</v>
      </c>
      <c r="M8" s="5"/>
      <c r="N8" s="5">
        <v>1.0098</v>
      </c>
      <c r="O8" s="5">
        <v>1.35E-2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s="4" customFormat="1" x14ac:dyDescent="0.25">
      <c r="A9" s="4" t="s">
        <v>92</v>
      </c>
      <c r="B9" s="15"/>
      <c r="C9" s="5">
        <v>98.316190476190471</v>
      </c>
      <c r="D9" s="5">
        <v>0.29053571428571429</v>
      </c>
      <c r="E9" s="5">
        <v>1.9047619047619048E-3</v>
      </c>
      <c r="F9" s="5">
        <v>8.5535714285714312E-2</v>
      </c>
      <c r="G9" s="5">
        <v>3.80952380952381E-3</v>
      </c>
      <c r="H9" s="5">
        <v>0.39321428571428574</v>
      </c>
      <c r="I9" s="5">
        <v>0.10386904761904762</v>
      </c>
      <c r="J9" s="5"/>
      <c r="K9" s="5"/>
      <c r="L9" s="5">
        <v>6.3690476190476188E-3</v>
      </c>
      <c r="M9" s="5"/>
      <c r="N9" s="5">
        <v>0.66297619047619039</v>
      </c>
      <c r="O9" s="5">
        <v>2.6220238095238092E-2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55" s="4" customFormat="1" x14ac:dyDescent="0.25">
      <c r="A10" s="4" t="s">
        <v>100</v>
      </c>
      <c r="B10" s="15">
        <v>125.53</v>
      </c>
      <c r="C10" s="5">
        <v>1.0813999999999999</v>
      </c>
      <c r="D10" s="5">
        <v>92.882199999999997</v>
      </c>
      <c r="E10" s="5">
        <v>0.42599999999999999</v>
      </c>
      <c r="F10" s="5">
        <v>0.90839999999999999</v>
      </c>
      <c r="G10" s="5"/>
      <c r="H10" s="5"/>
      <c r="I10" s="5">
        <v>0.93700000000000006</v>
      </c>
      <c r="J10" s="5"/>
      <c r="K10" s="5">
        <v>4.2799999999999998E-2</v>
      </c>
      <c r="L10" s="5">
        <v>0.3745</v>
      </c>
      <c r="M10" s="5">
        <v>9.6100000000000005E-2</v>
      </c>
      <c r="N10" s="5">
        <v>2.5335000000000001</v>
      </c>
      <c r="O10" s="5"/>
      <c r="P10" s="5">
        <v>0.4733</v>
      </c>
      <c r="Q10" s="5">
        <v>5.1299999999999998E-2</v>
      </c>
      <c r="R10" s="5">
        <v>2.6599999999999999E-2</v>
      </c>
      <c r="S10" s="5">
        <v>0.14399999999999999</v>
      </c>
      <c r="T10" s="5"/>
      <c r="U10" s="5"/>
      <c r="V10" s="5"/>
      <c r="W10" s="5">
        <v>8.6999999999999994E-3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s="4" customFormat="1" x14ac:dyDescent="0.25">
      <c r="A11" s="4" t="s">
        <v>101</v>
      </c>
      <c r="B11" s="15">
        <v>31.05</v>
      </c>
      <c r="C11" s="5">
        <v>1.1234</v>
      </c>
      <c r="D11" s="5">
        <v>94.965800000000002</v>
      </c>
      <c r="E11" s="5">
        <v>9.7500000000000003E-2</v>
      </c>
      <c r="F11" s="5">
        <v>1.3924000000000001</v>
      </c>
      <c r="G11" s="5"/>
      <c r="H11" s="5"/>
      <c r="I11" s="5">
        <v>0.48220000000000002</v>
      </c>
      <c r="J11" s="5"/>
      <c r="K11" s="5"/>
      <c r="L11" s="5">
        <v>0.14580000000000001</v>
      </c>
      <c r="M11" s="5">
        <v>0.24440000000000001</v>
      </c>
      <c r="N11" s="5">
        <v>1.2055</v>
      </c>
      <c r="O11" s="5"/>
      <c r="P11" s="5">
        <v>1.3599999999999999E-2</v>
      </c>
      <c r="Q11" s="5">
        <v>0.11119999999999999</v>
      </c>
      <c r="R11" s="5">
        <v>4.1999999999999997E-3</v>
      </c>
      <c r="S11" s="5"/>
      <c r="T11" s="5"/>
      <c r="U11" s="5"/>
      <c r="V11" s="5"/>
      <c r="W11" s="5">
        <v>1.11E-2</v>
      </c>
      <c r="X11" s="5"/>
      <c r="Y11" s="5"/>
      <c r="Z11" s="5"/>
      <c r="AA11" s="5"/>
      <c r="AB11" s="5"/>
      <c r="AC11" s="5"/>
      <c r="AD11" s="5"/>
      <c r="AE11" s="5"/>
      <c r="AF11" s="5">
        <v>4.5600000000000002E-2</v>
      </c>
      <c r="AG11" s="5"/>
      <c r="AH11" s="5"/>
      <c r="AI11" s="5"/>
      <c r="AJ11" s="5"/>
      <c r="AK11" s="5"/>
      <c r="AL11" s="5">
        <v>0.1573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</row>
    <row r="12" spans="1:55" s="4" customFormat="1" x14ac:dyDescent="0.25">
      <c r="A12" s="4" t="s">
        <v>102</v>
      </c>
      <c r="B12" s="15">
        <v>194.35</v>
      </c>
      <c r="C12" s="5">
        <v>0.92500000000000004</v>
      </c>
      <c r="D12" s="5">
        <v>95.6858</v>
      </c>
      <c r="E12" s="5">
        <v>9.2999999999999999E-2</v>
      </c>
      <c r="F12" s="5">
        <v>0.8286</v>
      </c>
      <c r="G12" s="5"/>
      <c r="H12" s="5"/>
      <c r="I12" s="5">
        <v>1.1938</v>
      </c>
      <c r="J12" s="5"/>
      <c r="K12" s="5"/>
      <c r="L12" s="5">
        <v>0.28120000000000001</v>
      </c>
      <c r="M12" s="5"/>
      <c r="N12" s="5">
        <v>0.67430000000000001</v>
      </c>
      <c r="O12" s="5"/>
      <c r="P12" s="5">
        <v>1.06E-2</v>
      </c>
      <c r="Q12" s="5">
        <v>8.7999999999999995E-2</v>
      </c>
      <c r="R12" s="5">
        <v>1.11E-2</v>
      </c>
      <c r="S12" s="5">
        <v>0.15970000000000001</v>
      </c>
      <c r="T12" s="5"/>
      <c r="U12" s="5"/>
      <c r="V12" s="5"/>
      <c r="W12" s="5">
        <v>1.77E-2</v>
      </c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s="4" customFormat="1" x14ac:dyDescent="0.25">
      <c r="A13" s="4" t="s">
        <v>92</v>
      </c>
      <c r="B13" s="15"/>
      <c r="C13" s="5">
        <v>94.513598765432093</v>
      </c>
      <c r="D13" s="5">
        <v>0.23757407407407408</v>
      </c>
      <c r="E13" s="5">
        <v>4.1545061728395067</v>
      </c>
      <c r="F13" s="5">
        <v>0.22711728395061728</v>
      </c>
      <c r="G13" s="5">
        <v>3.4567901234567899E-3</v>
      </c>
      <c r="H13" s="5">
        <v>0.30799382716049378</v>
      </c>
      <c r="I13" s="5">
        <v>8.9629629629629629E-2</v>
      </c>
      <c r="J13" s="5"/>
      <c r="K13" s="5"/>
      <c r="L13" s="5">
        <v>5.9567901234567891E-3</v>
      </c>
      <c r="M13" s="5"/>
      <c r="N13" s="5">
        <v>0.14769753086419757</v>
      </c>
      <c r="O13" s="5">
        <v>0.19633950617283949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</row>
    <row r="14" spans="1:55" s="4" customFormat="1" x14ac:dyDescent="0.25">
      <c r="A14" s="4" t="s">
        <v>103</v>
      </c>
      <c r="B14" s="15">
        <v>9.85</v>
      </c>
      <c r="C14" s="5">
        <v>2.2761</v>
      </c>
      <c r="D14" s="5">
        <v>67.621300000000005</v>
      </c>
      <c r="E14" s="5">
        <v>7.6899999999999996E-2</v>
      </c>
      <c r="F14" s="5">
        <v>27.1859</v>
      </c>
      <c r="G14" s="5"/>
      <c r="H14" s="5"/>
      <c r="I14" s="5">
        <v>0.1084</v>
      </c>
      <c r="J14" s="5"/>
      <c r="K14" s="5"/>
      <c r="L14" s="5">
        <v>0.1235</v>
      </c>
      <c r="M14" s="5">
        <v>0.47749999999999998</v>
      </c>
      <c r="N14" s="5">
        <v>1.6661999999999999</v>
      </c>
      <c r="O14" s="5">
        <v>0.22389999999999999</v>
      </c>
      <c r="P14" s="5"/>
      <c r="Q14" s="5"/>
      <c r="R14" s="5">
        <v>1.6799999999999999E-2</v>
      </c>
      <c r="S14" s="5"/>
      <c r="T14" s="5"/>
      <c r="U14" s="5"/>
      <c r="V14" s="5">
        <v>0.1298</v>
      </c>
      <c r="W14" s="5">
        <v>3.3700000000000001E-2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>
        <v>0.06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 s="4" customFormat="1" x14ac:dyDescent="0.25">
      <c r="A15" s="4" t="s">
        <v>104</v>
      </c>
      <c r="B15" s="15">
        <v>131.83000000000001</v>
      </c>
      <c r="C15" s="5">
        <v>1.77E-2</v>
      </c>
      <c r="D15" s="5">
        <v>97.161600000000007</v>
      </c>
      <c r="E15" s="5">
        <v>0.18679999999999999</v>
      </c>
      <c r="F15" s="5"/>
      <c r="G15" s="5"/>
      <c r="H15" s="5"/>
      <c r="I15" s="5">
        <v>0.35289999999999999</v>
      </c>
      <c r="J15" s="5">
        <v>0.1225</v>
      </c>
      <c r="K15" s="5"/>
      <c r="L15" s="5">
        <v>1.5347999999999999</v>
      </c>
      <c r="M15" s="5"/>
      <c r="N15" s="5">
        <v>0.47360000000000002</v>
      </c>
      <c r="O15" s="5">
        <v>7.1999999999999998E-3</v>
      </c>
      <c r="P15" s="5"/>
      <c r="Q15" s="5">
        <v>2.8799999999999999E-2</v>
      </c>
      <c r="R15" s="5">
        <v>3.6799999999999999E-2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s="4" customFormat="1" x14ac:dyDescent="0.25">
      <c r="A16" s="4" t="s">
        <v>105</v>
      </c>
      <c r="B16" s="15">
        <v>9.15</v>
      </c>
      <c r="C16" s="5">
        <v>4.2746000000000004</v>
      </c>
      <c r="D16" s="5">
        <v>8.52</v>
      </c>
      <c r="E16" s="5">
        <v>1.0999999999999999E-2</v>
      </c>
      <c r="F16" s="5">
        <v>85.491900000000001</v>
      </c>
      <c r="G16" s="5"/>
      <c r="H16" s="5"/>
      <c r="I16" s="5">
        <v>3.0099999999999998E-2</v>
      </c>
      <c r="J16" s="5"/>
      <c r="K16" s="5"/>
      <c r="L16" s="5">
        <v>0.14249999999999999</v>
      </c>
      <c r="M16" s="5">
        <v>0.53920000000000001</v>
      </c>
      <c r="N16" s="5">
        <v>0.84219999999999995</v>
      </c>
      <c r="O16" s="5"/>
      <c r="P16" s="5">
        <v>2.23E-2</v>
      </c>
      <c r="Q16" s="5"/>
      <c r="R16" s="5">
        <v>2.1700000000000001E-2</v>
      </c>
      <c r="S16" s="5"/>
      <c r="T16" s="5"/>
      <c r="U16" s="5"/>
      <c r="V16" s="5">
        <v>8.3000000000000004E-2</v>
      </c>
      <c r="W16" s="5">
        <v>1.9099999999999999E-2</v>
      </c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5" s="4" customFormat="1" x14ac:dyDescent="0.25">
      <c r="A17" s="4" t="s">
        <v>106</v>
      </c>
      <c r="B17" s="15">
        <v>23.3</v>
      </c>
      <c r="C17" s="5">
        <v>67.266599999999997</v>
      </c>
      <c r="D17" s="5">
        <v>2.0335999999999999</v>
      </c>
      <c r="E17" s="5">
        <v>3.8296000000000001</v>
      </c>
      <c r="F17" s="5">
        <v>10.4153</v>
      </c>
      <c r="G17" s="5">
        <v>0.42649999999999999</v>
      </c>
      <c r="H17" s="5">
        <v>1.7159</v>
      </c>
      <c r="I17" s="5">
        <v>0.2137</v>
      </c>
      <c r="J17" s="5">
        <v>0.1206</v>
      </c>
      <c r="K17" s="5"/>
      <c r="L17" s="5">
        <v>4.36E-2</v>
      </c>
      <c r="M17" s="5"/>
      <c r="N17" s="5">
        <v>13.659800000000001</v>
      </c>
      <c r="O17" s="5">
        <v>7.17E-2</v>
      </c>
      <c r="P17" s="5"/>
      <c r="Q17" s="5"/>
      <c r="R17" s="5"/>
      <c r="S17" s="5">
        <v>0.1731</v>
      </c>
      <c r="T17" s="5"/>
      <c r="U17" s="5"/>
      <c r="V17" s="5"/>
      <c r="W17" s="5">
        <v>7.3000000000000001E-3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>
        <v>1.7899999999999999E-2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 s="4" customFormat="1" x14ac:dyDescent="0.25">
      <c r="A18" s="4" t="s">
        <v>92</v>
      </c>
      <c r="B18" s="15"/>
      <c r="C18" s="5">
        <v>74.539145299145304</v>
      </c>
      <c r="D18" s="5">
        <v>1.1167948717948717</v>
      </c>
      <c r="E18" s="5">
        <v>2.9664957264957263</v>
      </c>
      <c r="F18" s="5">
        <v>4.1776923076923076</v>
      </c>
      <c r="G18" s="5">
        <v>0.1764102564102564</v>
      </c>
      <c r="H18" s="5">
        <v>0.12820512820512822</v>
      </c>
      <c r="I18" s="5">
        <v>0.17619658119658119</v>
      </c>
      <c r="J18" s="5"/>
      <c r="K18" s="5"/>
      <c r="L18" s="5">
        <v>2.1111111111111112E-2</v>
      </c>
      <c r="M18" s="5"/>
      <c r="N18" s="5">
        <v>16.464017094017091</v>
      </c>
      <c r="O18" s="5">
        <v>5.9017094017094034E-2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s="4" customFormat="1" x14ac:dyDescent="0.25">
      <c r="A19" s="4" t="s">
        <v>107</v>
      </c>
      <c r="B19" s="15">
        <v>91.61</v>
      </c>
      <c r="C19" s="5">
        <v>8.2990999999999993</v>
      </c>
      <c r="D19" s="5">
        <v>87.097099999999998</v>
      </c>
      <c r="E19" s="5">
        <v>9.1800000000000007E-2</v>
      </c>
      <c r="F19" s="5"/>
      <c r="G19" s="5"/>
      <c r="H19" s="5"/>
      <c r="I19" s="5"/>
      <c r="J19" s="5">
        <v>4.48E-2</v>
      </c>
      <c r="K19" s="5"/>
      <c r="L19" s="5"/>
      <c r="M19" s="5"/>
      <c r="N19" s="5">
        <v>3.1067</v>
      </c>
      <c r="O19" s="5">
        <v>0.83499999999999996</v>
      </c>
      <c r="P19" s="5"/>
      <c r="Q19" s="5">
        <v>0.46600000000000003</v>
      </c>
      <c r="R19" s="5"/>
      <c r="S19" s="5"/>
      <c r="T19" s="5">
        <v>1.7500000000000002E-2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s="4" customFormat="1" x14ac:dyDescent="0.25">
      <c r="A20" s="4" t="s">
        <v>108</v>
      </c>
      <c r="B20" s="15">
        <v>71.209999999999994</v>
      </c>
      <c r="C20" s="5">
        <v>2.6438999999999999</v>
      </c>
      <c r="D20" s="5">
        <v>10.0053</v>
      </c>
      <c r="E20" s="5"/>
      <c r="F20" s="5">
        <v>69.296599999999998</v>
      </c>
      <c r="G20" s="5"/>
      <c r="H20" s="5"/>
      <c r="I20" s="5">
        <v>3.6499999999999998E-2</v>
      </c>
      <c r="J20" s="5"/>
      <c r="K20" s="5"/>
      <c r="L20" s="5">
        <v>0.17749999999999999</v>
      </c>
      <c r="M20" s="5">
        <v>0.49399999999999999</v>
      </c>
      <c r="N20" s="5">
        <v>4.4272</v>
      </c>
      <c r="O20" s="5">
        <v>12.683400000000001</v>
      </c>
      <c r="P20" s="5">
        <v>0.1401</v>
      </c>
      <c r="Q20" s="5"/>
      <c r="R20" s="5">
        <v>3.04E-2</v>
      </c>
      <c r="S20" s="5"/>
      <c r="T20" s="5"/>
      <c r="U20" s="5"/>
      <c r="V20" s="5"/>
      <c r="W20" s="5">
        <v>1.43E-2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>
        <v>4.0800000000000003E-2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s="4" customFormat="1" x14ac:dyDescent="0.25">
      <c r="A21" s="4" t="s">
        <v>109</v>
      </c>
      <c r="B21" s="15">
        <v>60.69</v>
      </c>
      <c r="C21" s="5">
        <v>4.7666000000000004</v>
      </c>
      <c r="D21" s="5">
        <v>12.1549</v>
      </c>
      <c r="E21" s="5"/>
      <c r="F21" s="5">
        <v>81.0779</v>
      </c>
      <c r="G21" s="5"/>
      <c r="H21" s="5"/>
      <c r="I21" s="5">
        <v>1.7500000000000002E-2</v>
      </c>
      <c r="J21" s="5"/>
      <c r="K21" s="5"/>
      <c r="L21" s="5">
        <v>0.17100000000000001</v>
      </c>
      <c r="M21" s="5">
        <v>0.49880000000000002</v>
      </c>
      <c r="N21" s="5">
        <v>0.30830000000000002</v>
      </c>
      <c r="O21" s="5">
        <v>5.3900000000000003E-2</v>
      </c>
      <c r="P21" s="5">
        <v>4.7100000000000003E-2</v>
      </c>
      <c r="Q21" s="5">
        <v>0.56689999999999996</v>
      </c>
      <c r="R21" s="5">
        <v>1.3599999999999999E-2</v>
      </c>
      <c r="S21" s="5"/>
      <c r="T21" s="5"/>
      <c r="U21" s="5"/>
      <c r="V21" s="5"/>
      <c r="W21" s="5">
        <v>1.7000000000000001E-2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s="4" customFormat="1" x14ac:dyDescent="0.25">
      <c r="A22" s="4" t="s">
        <v>110</v>
      </c>
      <c r="B22" s="15">
        <v>326.91000000000003</v>
      </c>
      <c r="C22" s="5">
        <v>6.1199999999999997E-2</v>
      </c>
      <c r="D22" s="5">
        <v>96.521699999999996</v>
      </c>
      <c r="E22" s="5">
        <v>0.1704</v>
      </c>
      <c r="F22" s="5"/>
      <c r="G22" s="5"/>
      <c r="H22" s="5"/>
      <c r="I22" s="5">
        <v>0.37740000000000001</v>
      </c>
      <c r="J22" s="5">
        <v>0.13650000000000001</v>
      </c>
      <c r="K22" s="5"/>
      <c r="L22" s="5"/>
      <c r="M22" s="5"/>
      <c r="N22" s="5">
        <v>2.1617000000000002</v>
      </c>
      <c r="O22" s="5">
        <v>7.6499999999999999E-2</v>
      </c>
      <c r="P22" s="5">
        <v>3.4200000000000001E-2</v>
      </c>
      <c r="Q22" s="5">
        <v>0.38040000000000002</v>
      </c>
      <c r="R22" s="5">
        <v>7.1999999999999998E-3</v>
      </c>
      <c r="S22" s="5"/>
      <c r="T22" s="5">
        <v>2.01E-2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s="4" customFormat="1" x14ac:dyDescent="0.25">
      <c r="A23" s="4" t="s">
        <v>111</v>
      </c>
      <c r="B23" s="15">
        <v>82.36</v>
      </c>
      <c r="C23" s="5"/>
      <c r="D23" s="5">
        <v>98.308899999999994</v>
      </c>
      <c r="E23" s="5">
        <v>1.7299999999999999E-2</v>
      </c>
      <c r="F23" s="5"/>
      <c r="G23" s="5"/>
      <c r="H23" s="5"/>
      <c r="I23" s="5">
        <v>0.27779999999999999</v>
      </c>
      <c r="J23" s="5">
        <v>4.6600000000000003E-2</v>
      </c>
      <c r="K23" s="5"/>
      <c r="L23" s="5"/>
      <c r="M23" s="5"/>
      <c r="N23" s="5">
        <v>0.7893</v>
      </c>
      <c r="O23" s="5">
        <v>0.1288</v>
      </c>
      <c r="P23" s="5"/>
      <c r="Q23" s="5">
        <v>0.32540000000000002</v>
      </c>
      <c r="R23" s="5"/>
      <c r="S23" s="5">
        <v>6.6600000000000006E-2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 s="4" customFormat="1" x14ac:dyDescent="0.25">
      <c r="A24" s="4" t="s">
        <v>112</v>
      </c>
      <c r="B24" s="15">
        <v>73.48</v>
      </c>
      <c r="C24" s="5">
        <v>1.9819</v>
      </c>
      <c r="D24" s="5">
        <v>14.027699999999999</v>
      </c>
      <c r="E24" s="5">
        <v>1.8499999999999999E-2</v>
      </c>
      <c r="F24" s="5">
        <v>63.637099999999997</v>
      </c>
      <c r="G24" s="5"/>
      <c r="H24" s="5"/>
      <c r="I24" s="5">
        <v>3.3700000000000001E-2</v>
      </c>
      <c r="J24" s="5"/>
      <c r="K24" s="5"/>
      <c r="L24" s="5">
        <v>0.1646</v>
      </c>
      <c r="M24" s="5">
        <v>0.51270000000000004</v>
      </c>
      <c r="N24" s="5">
        <v>5.1246</v>
      </c>
      <c r="O24" s="5">
        <v>14.2202</v>
      </c>
      <c r="P24" s="5">
        <v>0.1777</v>
      </c>
      <c r="Q24" s="5"/>
      <c r="R24" s="5">
        <v>3.3000000000000002E-2</v>
      </c>
      <c r="S24" s="5"/>
      <c r="T24" s="5"/>
      <c r="U24" s="5"/>
      <c r="V24" s="5"/>
      <c r="W24" s="5">
        <v>1.6E-2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>
        <v>5.2299999999999999E-2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 s="4" customFormat="1" x14ac:dyDescent="0.25">
      <c r="A25" s="4" t="s">
        <v>113</v>
      </c>
      <c r="B25" s="15">
        <v>608.74</v>
      </c>
      <c r="C25" s="5">
        <v>5.0000000000000001E-4</v>
      </c>
      <c r="D25" s="5">
        <v>98.020300000000006</v>
      </c>
      <c r="E25" s="5">
        <v>0.1188</v>
      </c>
      <c r="F25" s="5"/>
      <c r="G25" s="5"/>
      <c r="H25" s="5"/>
      <c r="I25" s="5">
        <v>0.36870000000000003</v>
      </c>
      <c r="J25" s="5">
        <v>8.8900000000000007E-2</v>
      </c>
      <c r="K25" s="5"/>
      <c r="L25" s="5"/>
      <c r="M25" s="5"/>
      <c r="N25" s="5">
        <v>1.0284</v>
      </c>
      <c r="O25" s="5">
        <v>4.6699999999999998E-2</v>
      </c>
      <c r="P25" s="5"/>
      <c r="Q25" s="5">
        <v>0.19139999999999999</v>
      </c>
      <c r="R25" s="5"/>
      <c r="S25" s="5"/>
      <c r="T25" s="5">
        <v>8.1100000000000005E-2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s="4" customFormat="1" x14ac:dyDescent="0.25">
      <c r="A26" s="4" t="s">
        <v>114</v>
      </c>
      <c r="B26" s="15">
        <v>127.08</v>
      </c>
      <c r="C26" s="5">
        <v>9.2200000000000004E-2</v>
      </c>
      <c r="D26" s="5">
        <v>96.347099999999998</v>
      </c>
      <c r="E26" s="5">
        <v>0.42770000000000002</v>
      </c>
      <c r="F26" s="5"/>
      <c r="G26" s="5"/>
      <c r="H26" s="5"/>
      <c r="I26" s="5">
        <v>0.68979999999999997</v>
      </c>
      <c r="J26" s="5">
        <v>0.61480000000000001</v>
      </c>
      <c r="K26" s="5"/>
      <c r="L26" s="5"/>
      <c r="M26" s="5"/>
      <c r="N26" s="5">
        <v>1.5823</v>
      </c>
      <c r="O26" s="5">
        <v>5.5399999999999998E-2</v>
      </c>
      <c r="P26" s="5"/>
      <c r="Q26" s="5">
        <v>7.3700000000000002E-2</v>
      </c>
      <c r="R26" s="5">
        <v>8.0000000000000002E-3</v>
      </c>
      <c r="S26" s="5">
        <v>3.5299999999999998E-2</v>
      </c>
      <c r="T26" s="5">
        <v>3.39E-2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s="4" customFormat="1" x14ac:dyDescent="0.25">
      <c r="A27" s="4" t="s">
        <v>115</v>
      </c>
      <c r="B27" s="15">
        <v>119.09</v>
      </c>
      <c r="C27" s="5">
        <v>0.59099999999999997</v>
      </c>
      <c r="D27" s="5">
        <v>92.003799999999998</v>
      </c>
      <c r="E27" s="5">
        <v>0.29070000000000001</v>
      </c>
      <c r="F27" s="5"/>
      <c r="G27" s="5">
        <v>3.32E-2</v>
      </c>
      <c r="H27" s="5"/>
      <c r="I27" s="5">
        <v>9.35E-2</v>
      </c>
      <c r="J27" s="5">
        <v>7.3899999999999993E-2</v>
      </c>
      <c r="K27" s="5"/>
      <c r="L27" s="5"/>
      <c r="M27" s="5"/>
      <c r="N27" s="5">
        <v>6.1535000000000002</v>
      </c>
      <c r="O27" s="5">
        <v>0.1946</v>
      </c>
      <c r="P27" s="5">
        <v>0.1191</v>
      </c>
      <c r="Q27" s="5">
        <v>0.38469999999999999</v>
      </c>
      <c r="R27" s="5">
        <v>5.0000000000000001E-3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s="4" customFormat="1" x14ac:dyDescent="0.25">
      <c r="A28" s="4" t="s">
        <v>116</v>
      </c>
      <c r="B28" s="15">
        <v>203.07</v>
      </c>
      <c r="C28" s="5">
        <v>1.7648999999999999</v>
      </c>
      <c r="D28" s="5">
        <v>93.691800000000001</v>
      </c>
      <c r="E28" s="5">
        <v>0.25319999999999998</v>
      </c>
      <c r="F28" s="5"/>
      <c r="G28" s="5"/>
      <c r="H28" s="5"/>
      <c r="I28" s="5">
        <v>0.4395</v>
      </c>
      <c r="J28" s="5">
        <v>0.11210000000000001</v>
      </c>
      <c r="K28" s="5"/>
      <c r="L28" s="5"/>
      <c r="M28" s="5"/>
      <c r="N28" s="5">
        <v>3.0402999999999998</v>
      </c>
      <c r="O28" s="5">
        <v>0.27710000000000001</v>
      </c>
      <c r="P28" s="5">
        <v>6.3600000000000004E-2</v>
      </c>
      <c r="Q28" s="5">
        <v>0.23719999999999999</v>
      </c>
      <c r="R28" s="5">
        <v>1.23E-2</v>
      </c>
      <c r="S28" s="5">
        <v>1.5900000000000001E-2</v>
      </c>
      <c r="T28" s="5">
        <v>5.2699999999999997E-2</v>
      </c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5" s="4" customFormat="1" x14ac:dyDescent="0.25">
      <c r="A29" s="4" t="s">
        <v>117</v>
      </c>
      <c r="B29" s="15">
        <v>283.89</v>
      </c>
      <c r="C29" s="5">
        <v>4.1787000000000001</v>
      </c>
      <c r="D29" s="5">
        <v>56.2562</v>
      </c>
      <c r="E29" s="5">
        <v>2.5700000000000001E-2</v>
      </c>
      <c r="F29" s="5">
        <v>35.170499999999997</v>
      </c>
      <c r="G29" s="5"/>
      <c r="H29" s="5"/>
      <c r="I29" s="5">
        <v>0.13650000000000001</v>
      </c>
      <c r="J29" s="5"/>
      <c r="K29" s="5"/>
      <c r="L29" s="5">
        <v>0.1482</v>
      </c>
      <c r="M29" s="5">
        <v>0.3327</v>
      </c>
      <c r="N29" s="5">
        <v>3.2246999999999999</v>
      </c>
      <c r="O29" s="5"/>
      <c r="P29" s="5"/>
      <c r="Q29" s="5">
        <v>0.20419999999999999</v>
      </c>
      <c r="R29" s="5">
        <v>2.35E-2</v>
      </c>
      <c r="S29" s="5"/>
      <c r="T29" s="5"/>
      <c r="U29" s="5"/>
      <c r="V29" s="5">
        <v>0.12759999999999999</v>
      </c>
      <c r="W29" s="5">
        <v>3.2599999999999997E-2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>
        <v>0.13880000000000001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5" s="4" customFormat="1" x14ac:dyDescent="0.25">
      <c r="A30" s="4" t="s">
        <v>118</v>
      </c>
      <c r="B30" s="15">
        <v>68.45</v>
      </c>
      <c r="C30" s="5">
        <v>3.9868000000000001</v>
      </c>
      <c r="D30" s="5">
        <v>13.2841</v>
      </c>
      <c r="E30" s="5">
        <v>1.8100000000000002E-2</v>
      </c>
      <c r="F30" s="5">
        <v>66.755899999999997</v>
      </c>
      <c r="G30" s="5"/>
      <c r="H30" s="5"/>
      <c r="I30" s="5">
        <v>4.5900000000000003E-2</v>
      </c>
      <c r="J30" s="5"/>
      <c r="K30" s="5"/>
      <c r="L30" s="5">
        <v>0.16789999999999999</v>
      </c>
      <c r="M30" s="5">
        <v>0.50349999999999995</v>
      </c>
      <c r="N30" s="5">
        <v>3.6890999999999998</v>
      </c>
      <c r="O30" s="5">
        <v>11.3668</v>
      </c>
      <c r="P30" s="5">
        <v>0.11409999999999999</v>
      </c>
      <c r="Q30" s="5"/>
      <c r="R30" s="5">
        <v>2.7E-2</v>
      </c>
      <c r="S30" s="5"/>
      <c r="T30" s="5"/>
      <c r="U30" s="5"/>
      <c r="V30" s="5"/>
      <c r="W30" s="5">
        <v>1.4500000000000001E-2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>
        <v>2.6100000000000002E-2</v>
      </c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55" s="4" customFormat="1" x14ac:dyDescent="0.25">
      <c r="A31" s="4" t="s">
        <v>119</v>
      </c>
      <c r="B31" s="15">
        <v>35.11</v>
      </c>
      <c r="C31" s="5">
        <v>4.8220000000000001</v>
      </c>
      <c r="D31" s="5">
        <v>44.857900000000001</v>
      </c>
      <c r="E31" s="5">
        <v>6.3399999999999998E-2</v>
      </c>
      <c r="F31" s="5">
        <v>47.404600000000002</v>
      </c>
      <c r="G31" s="5">
        <v>0.20119999999999999</v>
      </c>
      <c r="H31" s="5"/>
      <c r="I31" s="5">
        <v>0.47789999999999999</v>
      </c>
      <c r="J31" s="5"/>
      <c r="K31" s="5"/>
      <c r="L31" s="5">
        <v>0.13420000000000001</v>
      </c>
      <c r="M31" s="5">
        <v>0.41909999999999997</v>
      </c>
      <c r="N31" s="5">
        <v>0.63629999999999998</v>
      </c>
      <c r="O31" s="5">
        <v>6.9500000000000006E-2</v>
      </c>
      <c r="P31" s="5"/>
      <c r="Q31" s="5">
        <v>0.14360000000000001</v>
      </c>
      <c r="R31" s="5">
        <v>3.2599999999999997E-2</v>
      </c>
      <c r="S31" s="5"/>
      <c r="T31" s="5"/>
      <c r="U31" s="5"/>
      <c r="V31" s="5">
        <v>0.1517</v>
      </c>
      <c r="W31" s="5">
        <v>3.7499999999999999E-2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>
        <v>0.19089999999999999</v>
      </c>
      <c r="AI31" s="5">
        <v>0.34920000000000001</v>
      </c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55" s="4" customFormat="1" x14ac:dyDescent="0.25">
      <c r="A32" s="4" t="s">
        <v>120</v>
      </c>
      <c r="B32" s="15">
        <v>120.94</v>
      </c>
      <c r="C32" s="5">
        <v>2.1655000000000002</v>
      </c>
      <c r="D32" s="5">
        <v>24.578099999999999</v>
      </c>
      <c r="E32" s="5">
        <v>2.3E-2</v>
      </c>
      <c r="F32" s="5">
        <v>71.776899999999998</v>
      </c>
      <c r="G32" s="5">
        <v>2.4199999999999999E-2</v>
      </c>
      <c r="H32" s="5"/>
      <c r="I32" s="5">
        <v>0.13519999999999999</v>
      </c>
      <c r="J32" s="5"/>
      <c r="K32" s="5"/>
      <c r="L32" s="5">
        <v>0.1236</v>
      </c>
      <c r="M32" s="5">
        <v>0.44940000000000002</v>
      </c>
      <c r="N32" s="5">
        <v>9.6699999999999994E-2</v>
      </c>
      <c r="O32" s="5"/>
      <c r="P32" s="5"/>
      <c r="Q32" s="5">
        <v>0.4204</v>
      </c>
      <c r="R32" s="5">
        <v>2.8500000000000001E-2</v>
      </c>
      <c r="S32" s="5"/>
      <c r="T32" s="5"/>
      <c r="U32" s="5"/>
      <c r="V32" s="5">
        <v>0.13370000000000001</v>
      </c>
      <c r="W32" s="5">
        <v>3.5499999999999997E-2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s="4" customFormat="1" x14ac:dyDescent="0.25">
      <c r="A33" s="4" t="s">
        <v>121</v>
      </c>
      <c r="B33" s="15">
        <v>39.159999999999997</v>
      </c>
      <c r="C33" s="5">
        <v>97.145300000000006</v>
      </c>
      <c r="D33" s="5">
        <v>0.63029999999999997</v>
      </c>
      <c r="E33" s="5">
        <v>0.1588</v>
      </c>
      <c r="F33" s="5">
        <v>0.13020000000000001</v>
      </c>
      <c r="G33" s="5">
        <v>6.7000000000000002E-3</v>
      </c>
      <c r="H33" s="5">
        <v>0.55920000000000003</v>
      </c>
      <c r="I33" s="5">
        <v>0.99770000000000003</v>
      </c>
      <c r="J33" s="5">
        <v>1.3599999999999999E-2</v>
      </c>
      <c r="K33" s="5"/>
      <c r="L33" s="5">
        <v>2.7699999999999999E-2</v>
      </c>
      <c r="M33" s="5"/>
      <c r="N33" s="5">
        <v>0.30230000000000001</v>
      </c>
      <c r="O33" s="5">
        <v>1.8499999999999999E-2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s="4" customFormat="1" x14ac:dyDescent="0.25">
      <c r="A34" s="4" t="s">
        <v>92</v>
      </c>
      <c r="B34" s="15"/>
      <c r="C34" s="5">
        <v>96.507794486215545</v>
      </c>
      <c r="D34" s="5">
        <v>0.69055137844611536</v>
      </c>
      <c r="E34" s="5">
        <v>0.19067669172932333</v>
      </c>
      <c r="F34" s="5">
        <v>0.21040100250626567</v>
      </c>
      <c r="G34" s="5">
        <v>3.7343358395989976E-3</v>
      </c>
      <c r="H34" s="5">
        <v>0.50315789473684214</v>
      </c>
      <c r="I34" s="5">
        <v>1.0675438596491229</v>
      </c>
      <c r="J34" s="5"/>
      <c r="K34" s="5"/>
      <c r="L34" s="5">
        <v>3.4411027568922309E-2</v>
      </c>
      <c r="M34" s="5"/>
      <c r="N34" s="5">
        <v>0.60042606516290731</v>
      </c>
      <c r="O34" s="5">
        <v>6.8245614035087734E-2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s="4" customFormat="1" x14ac:dyDescent="0.25">
      <c r="A35" s="4" t="s">
        <v>122</v>
      </c>
      <c r="B35" s="15">
        <v>115.67</v>
      </c>
      <c r="C35" s="5">
        <v>2.4163000000000001</v>
      </c>
      <c r="D35" s="5">
        <v>91.2624</v>
      </c>
      <c r="E35" s="5">
        <v>0.15479999999999999</v>
      </c>
      <c r="F35" s="5">
        <v>2.4941</v>
      </c>
      <c r="G35" s="5"/>
      <c r="H35" s="5"/>
      <c r="I35" s="5">
        <v>0.25340000000000001</v>
      </c>
      <c r="J35" s="5"/>
      <c r="K35" s="5"/>
      <c r="L35" s="5">
        <v>0.19259999999999999</v>
      </c>
      <c r="M35" s="5">
        <v>0.2782</v>
      </c>
      <c r="N35" s="5">
        <v>2.4005000000000001</v>
      </c>
      <c r="O35" s="5">
        <v>0.28039999999999998</v>
      </c>
      <c r="P35" s="5">
        <v>2.12E-2</v>
      </c>
      <c r="Q35" s="5">
        <v>0.153</v>
      </c>
      <c r="R35" s="5">
        <v>5.3E-3</v>
      </c>
      <c r="S35" s="5"/>
      <c r="T35" s="5">
        <v>3.32E-2</v>
      </c>
      <c r="U35" s="5"/>
      <c r="V35" s="5"/>
      <c r="W35" s="5">
        <v>1.34E-2</v>
      </c>
      <c r="X35" s="5"/>
      <c r="Y35" s="5"/>
      <c r="Z35" s="5"/>
      <c r="AA35" s="5"/>
      <c r="AB35" s="5"/>
      <c r="AC35" s="5"/>
      <c r="AD35" s="5"/>
      <c r="AE35" s="5"/>
      <c r="AF35" s="5">
        <v>4.1200000000000001E-2</v>
      </c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s="4" customFormat="1" x14ac:dyDescent="0.25">
      <c r="A36" s="4" t="s">
        <v>123</v>
      </c>
      <c r="B36" s="15">
        <v>331.3</v>
      </c>
      <c r="C36" s="5">
        <v>0.74009999999999998</v>
      </c>
      <c r="D36" s="5">
        <v>96.518900000000002</v>
      </c>
      <c r="E36" s="5">
        <v>0.16619999999999999</v>
      </c>
      <c r="F36" s="5"/>
      <c r="G36" s="5"/>
      <c r="H36" s="5"/>
      <c r="I36" s="5">
        <v>0.78739999999999999</v>
      </c>
      <c r="J36" s="5">
        <v>7.3800000000000004E-2</v>
      </c>
      <c r="K36" s="5"/>
      <c r="L36" s="5"/>
      <c r="M36" s="5"/>
      <c r="N36" s="5">
        <v>1.1003000000000001</v>
      </c>
      <c r="O36" s="5">
        <v>0.14910000000000001</v>
      </c>
      <c r="P36" s="5"/>
      <c r="Q36" s="5">
        <v>0.38740000000000002</v>
      </c>
      <c r="R36" s="5">
        <v>6.7999999999999996E-3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8" spans="1:55" x14ac:dyDescent="0.25">
      <c r="A38" s="1" t="s">
        <v>55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5" x14ac:dyDescent="0.25">
      <c r="A39" t="s">
        <v>62</v>
      </c>
      <c r="B39" s="14">
        <v>3.74</v>
      </c>
      <c r="C39" s="2">
        <v>95.305300000000003</v>
      </c>
      <c r="D39" s="2">
        <v>0.5121</v>
      </c>
      <c r="E39" s="2">
        <v>5.6800000000000003E-2</v>
      </c>
      <c r="F39" s="2">
        <v>5.1200000000000002E-2</v>
      </c>
      <c r="G39" s="2">
        <v>4.7000000000000002E-3</v>
      </c>
      <c r="H39" s="2">
        <v>3.46</v>
      </c>
      <c r="I39" s="2">
        <v>0.21990000000000001</v>
      </c>
      <c r="J39" s="2">
        <v>1.18E-2</v>
      </c>
      <c r="K39" s="2"/>
      <c r="L39" s="2">
        <v>4.6399999999999997E-2</v>
      </c>
      <c r="M39" s="2"/>
      <c r="N39" s="2">
        <v>0.29580000000000001</v>
      </c>
      <c r="O39" s="2">
        <v>3.0499999999999999E-2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x14ac:dyDescent="0.25">
      <c r="A40" t="s">
        <v>92</v>
      </c>
      <c r="B40" s="14"/>
      <c r="C40" s="2">
        <v>94.549005602240896</v>
      </c>
      <c r="D40" s="2">
        <v>0.29449467143179114</v>
      </c>
      <c r="E40" s="2">
        <v>7.0875913583824349E-2</v>
      </c>
      <c r="F40" s="2">
        <v>3.713641778550502E-2</v>
      </c>
      <c r="G40" s="2">
        <v>1.5686274509803923E-3</v>
      </c>
      <c r="H40" s="2">
        <v>4.2919554718439104</v>
      </c>
      <c r="I40" s="2">
        <v>0.25761325219743064</v>
      </c>
      <c r="J40" s="2"/>
      <c r="K40" s="2"/>
      <c r="L40" s="2">
        <v>3.6604204900350955E-2</v>
      </c>
      <c r="M40" s="2"/>
      <c r="N40" s="2">
        <v>0.32786728484497246</v>
      </c>
      <c r="O40" s="2">
        <v>4.019623941530636E-2</v>
      </c>
      <c r="P40" s="2"/>
      <c r="Q40" s="2"/>
      <c r="R40" s="2"/>
      <c r="S40" s="2"/>
      <c r="T40" s="2"/>
      <c r="U40" s="2"/>
      <c r="V40" s="2"/>
      <c r="W40" s="2">
        <v>9.2682314305032376E-2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 x14ac:dyDescent="0.25">
      <c r="A41" t="s">
        <v>63</v>
      </c>
      <c r="B41" s="14">
        <v>8.66</v>
      </c>
      <c r="C41" s="2">
        <v>5.6016000000000004</v>
      </c>
      <c r="D41" s="2">
        <v>2.9502999999999999</v>
      </c>
      <c r="E41" s="2">
        <v>0.44540000000000002</v>
      </c>
      <c r="F41" s="2">
        <v>0.51139999999999997</v>
      </c>
      <c r="G41" s="2"/>
      <c r="H41" s="2"/>
      <c r="I41" s="2">
        <v>1.0724</v>
      </c>
      <c r="J41" s="2">
        <v>9.2799999999999994E-2</v>
      </c>
      <c r="K41" s="2"/>
      <c r="L41" s="2">
        <v>1.1195999999999999</v>
      </c>
      <c r="M41" s="2"/>
      <c r="N41" s="2">
        <v>6.8512000000000004</v>
      </c>
      <c r="O41" s="2">
        <v>78.371700000000004</v>
      </c>
      <c r="P41" s="2"/>
      <c r="Q41" s="2"/>
      <c r="R41" s="2"/>
      <c r="S41" s="2"/>
      <c r="T41" s="2"/>
      <c r="U41" s="2"/>
      <c r="V41" s="2"/>
      <c r="W41" s="2">
        <v>0.1143</v>
      </c>
      <c r="X41" s="2"/>
      <c r="Y41" s="2">
        <v>1.0949</v>
      </c>
      <c r="Z41" s="2"/>
      <c r="AA41" s="2">
        <v>0.2515</v>
      </c>
      <c r="AB41" s="2"/>
      <c r="AC41" s="2"/>
      <c r="AD41" s="2">
        <v>0.92249999999999999</v>
      </c>
      <c r="AE41" s="2"/>
      <c r="AF41" s="2"/>
      <c r="AG41" s="2"/>
      <c r="AH41" s="2">
        <v>0.17180000000000001</v>
      </c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 x14ac:dyDescent="0.25">
      <c r="A42" t="s">
        <v>92</v>
      </c>
      <c r="B42" s="14"/>
      <c r="C42" s="2">
        <v>97.234713403880065</v>
      </c>
      <c r="D42" s="2">
        <v>0.37640211640211646</v>
      </c>
      <c r="E42" s="2">
        <v>0.1108994708994709</v>
      </c>
      <c r="F42" s="2">
        <v>0.10697089947089948</v>
      </c>
      <c r="G42" s="2">
        <v>6.3492063492063501E-3</v>
      </c>
      <c r="H42" s="2">
        <v>0.39910934744268073</v>
      </c>
      <c r="I42" s="2">
        <v>0.94331569664903014</v>
      </c>
      <c r="J42" s="2"/>
      <c r="K42" s="2"/>
      <c r="L42" s="2">
        <v>2.5313051146384481E-2</v>
      </c>
      <c r="M42" s="2"/>
      <c r="N42" s="2">
        <v>0.34900793650793654</v>
      </c>
      <c r="O42" s="2">
        <v>0.27021604938271593</v>
      </c>
      <c r="P42" s="2"/>
      <c r="Q42" s="2"/>
      <c r="R42" s="2"/>
      <c r="S42" s="2"/>
      <c r="T42" s="2"/>
      <c r="U42" s="2"/>
      <c r="V42" s="2"/>
      <c r="W42" s="2">
        <v>0.17770282186948858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x14ac:dyDescent="0.25">
      <c r="A43" t="s">
        <v>64</v>
      </c>
      <c r="B43" s="14">
        <v>73.23</v>
      </c>
      <c r="C43" s="2">
        <v>11.891</v>
      </c>
      <c r="D43" s="2">
        <v>25.4419</v>
      </c>
      <c r="E43" s="2"/>
      <c r="F43" s="2">
        <v>1.0216000000000001</v>
      </c>
      <c r="G43" s="2">
        <v>0.45050000000000001</v>
      </c>
      <c r="H43" s="2"/>
      <c r="I43" s="2">
        <v>3.569</v>
      </c>
      <c r="J43" s="2">
        <v>0.12570000000000001</v>
      </c>
      <c r="K43" s="2"/>
      <c r="L43" s="2">
        <v>0.76859999999999995</v>
      </c>
      <c r="M43" s="2"/>
      <c r="N43" s="2">
        <v>28.412800000000001</v>
      </c>
      <c r="O43" s="2">
        <v>18.200099999999999</v>
      </c>
      <c r="P43" s="2"/>
      <c r="Q43" s="2"/>
      <c r="R43" s="2"/>
      <c r="S43" s="2"/>
      <c r="T43" s="2"/>
      <c r="U43" s="2"/>
      <c r="V43" s="2"/>
      <c r="W43" s="2"/>
      <c r="X43" s="2"/>
      <c r="Y43" s="2">
        <v>1.2338</v>
      </c>
      <c r="Z43" s="2">
        <v>3.7886000000000002</v>
      </c>
      <c r="AA43" s="2">
        <v>0.67369999999999997</v>
      </c>
      <c r="AB43" s="2"/>
      <c r="AC43" s="2"/>
      <c r="AD43" s="2">
        <v>3.4538000000000002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x14ac:dyDescent="0.25">
      <c r="A44" t="s">
        <v>92</v>
      </c>
      <c r="B44" s="14"/>
      <c r="C44" s="2">
        <v>96.435731981981988</v>
      </c>
      <c r="D44" s="2">
        <v>0.47859909909909915</v>
      </c>
      <c r="E44" s="2">
        <v>3.380405405405406E-2</v>
      </c>
      <c r="F44" s="2">
        <v>0.12081531531531531</v>
      </c>
      <c r="G44" s="2">
        <v>2.7022522522522522E-2</v>
      </c>
      <c r="H44" s="2">
        <v>0.50018693693693694</v>
      </c>
      <c r="I44" s="2">
        <v>0.98413288288288303</v>
      </c>
      <c r="J44" s="2"/>
      <c r="K44" s="2"/>
      <c r="L44" s="2">
        <v>0.15148198198198196</v>
      </c>
      <c r="M44" s="2"/>
      <c r="N44" s="2">
        <v>0.39136261261261263</v>
      </c>
      <c r="O44" s="2">
        <v>0.69887162162162164</v>
      </c>
      <c r="P44" s="2"/>
      <c r="Q44" s="2"/>
      <c r="R44" s="2"/>
      <c r="S44" s="2"/>
      <c r="T44" s="2"/>
      <c r="U44" s="2"/>
      <c r="V44" s="2"/>
      <c r="W44" s="2">
        <v>0.177990990990991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x14ac:dyDescent="0.25">
      <c r="A45" t="s">
        <v>65</v>
      </c>
      <c r="B45" s="14">
        <v>12.91</v>
      </c>
      <c r="C45" s="2">
        <v>91.296899999999994</v>
      </c>
      <c r="D45" s="2">
        <v>1.0430999999999999</v>
      </c>
      <c r="E45" s="2">
        <v>3.9800000000000002E-2</v>
      </c>
      <c r="F45" s="2">
        <v>7.22E-2</v>
      </c>
      <c r="G45" s="2">
        <v>2.1000000000000001E-2</v>
      </c>
      <c r="H45" s="2">
        <v>1.5202</v>
      </c>
      <c r="I45" s="2">
        <v>0.1825</v>
      </c>
      <c r="J45" s="2">
        <v>1.4196</v>
      </c>
      <c r="K45" s="2"/>
      <c r="L45" s="2">
        <v>0.18529999999999999</v>
      </c>
      <c r="M45" s="2">
        <v>0.42959999999999998</v>
      </c>
      <c r="N45" s="2">
        <v>3.4481000000000002</v>
      </c>
      <c r="O45" s="2">
        <v>0.34179999999999999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x14ac:dyDescent="0.25">
      <c r="A46" t="s">
        <v>92</v>
      </c>
      <c r="B46" s="14"/>
      <c r="C46" s="2">
        <v>98.780714285714282</v>
      </c>
      <c r="D46" s="2">
        <v>4.9523809523809526E-2</v>
      </c>
      <c r="E46" s="2">
        <v>0</v>
      </c>
      <c r="F46" s="2">
        <v>2.3095238095238096E-2</v>
      </c>
      <c r="G46" s="2">
        <v>2.3571428571428573E-2</v>
      </c>
      <c r="H46" s="2">
        <v>0.19190476190476191</v>
      </c>
      <c r="I46" s="2">
        <v>0.12380952380952381</v>
      </c>
      <c r="J46" s="2"/>
      <c r="K46" s="2"/>
      <c r="L46" s="2">
        <v>1.5238095238095238E-2</v>
      </c>
      <c r="M46" s="2"/>
      <c r="N46" s="2">
        <v>0.49142857142857138</v>
      </c>
      <c r="O46" s="2">
        <v>2.2619047619047618E-2</v>
      </c>
      <c r="P46" s="2"/>
      <c r="Q46" s="2"/>
      <c r="R46" s="2"/>
      <c r="S46" s="2"/>
      <c r="T46" s="2"/>
      <c r="U46" s="2"/>
      <c r="V46" s="2"/>
      <c r="W46" s="2">
        <v>0.27809523809523806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x14ac:dyDescent="0.25">
      <c r="A47" t="s">
        <v>66</v>
      </c>
      <c r="B47" s="14">
        <v>12.28</v>
      </c>
      <c r="C47" s="2">
        <v>95.855800000000002</v>
      </c>
      <c r="D47" s="2">
        <v>1.4711000000000001</v>
      </c>
      <c r="E47" s="2">
        <v>0.10050000000000001</v>
      </c>
      <c r="F47" s="2">
        <v>6.4199999999999993E-2</v>
      </c>
      <c r="G47" s="2"/>
      <c r="H47" s="2">
        <v>0.54890000000000005</v>
      </c>
      <c r="I47" s="2">
        <v>0.1016</v>
      </c>
      <c r="J47" s="2">
        <v>3.3700000000000001E-2</v>
      </c>
      <c r="K47" s="2"/>
      <c r="L47" s="2">
        <v>0.1134</v>
      </c>
      <c r="M47" s="2"/>
      <c r="N47" s="2">
        <v>1.3373999999999999</v>
      </c>
      <c r="O47" s="2">
        <v>0.27410000000000001</v>
      </c>
      <c r="P47" s="2"/>
      <c r="Q47" s="2"/>
      <c r="R47" s="2"/>
      <c r="S47" s="2">
        <v>4.8899999999999999E-2</v>
      </c>
      <c r="T47" s="2"/>
      <c r="U47" s="2"/>
      <c r="V47" s="2"/>
      <c r="W47" s="2">
        <v>5.1000000000000004E-3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x14ac:dyDescent="0.25">
      <c r="A48" t="s">
        <v>92</v>
      </c>
      <c r="B48" s="14"/>
      <c r="C48" s="2">
        <v>98.510769688644686</v>
      </c>
      <c r="D48" s="2">
        <v>2.9481684981684981E-2</v>
      </c>
      <c r="E48" s="2">
        <v>9.5238095238095241E-5</v>
      </c>
      <c r="F48" s="2">
        <v>5.7875457875457871E-3</v>
      </c>
      <c r="G48" s="2">
        <v>1.2832875457875459E-2</v>
      </c>
      <c r="H48" s="2">
        <v>0.89340705128205133</v>
      </c>
      <c r="I48" s="2">
        <v>0.1272110805860806</v>
      </c>
      <c r="J48" s="2"/>
      <c r="K48" s="2"/>
      <c r="L48" s="2">
        <v>1.1281135531135531E-2</v>
      </c>
      <c r="M48" s="2"/>
      <c r="N48" s="2">
        <v>0.11097344322344323</v>
      </c>
      <c r="O48" s="2">
        <v>2.5417582417582425E-2</v>
      </c>
      <c r="P48" s="2"/>
      <c r="Q48" s="2"/>
      <c r="R48" s="2"/>
      <c r="S48" s="2"/>
      <c r="T48" s="2"/>
      <c r="U48" s="2"/>
      <c r="V48" s="2"/>
      <c r="W48" s="2">
        <v>0.27274267399267399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x14ac:dyDescent="0.25">
      <c r="A49" t="s">
        <v>67</v>
      </c>
      <c r="B49" s="14">
        <v>7.15</v>
      </c>
      <c r="C49" s="2">
        <v>34.752600000000001</v>
      </c>
      <c r="D49" s="2">
        <v>7.6661000000000001</v>
      </c>
      <c r="E49" s="2">
        <v>8.9599999999999999E-2</v>
      </c>
      <c r="F49" s="2">
        <v>0.22600000000000001</v>
      </c>
      <c r="G49" s="2">
        <v>0.26019999999999999</v>
      </c>
      <c r="H49" s="2"/>
      <c r="I49" s="2">
        <v>4.7149000000000001</v>
      </c>
      <c r="J49" s="2">
        <v>0.17480000000000001</v>
      </c>
      <c r="K49" s="2"/>
      <c r="L49" s="2">
        <v>1.5947</v>
      </c>
      <c r="M49" s="2"/>
      <c r="N49" s="2">
        <v>6.8597999999999999</v>
      </c>
      <c r="O49" s="2">
        <v>36.021799999999999</v>
      </c>
      <c r="P49" s="2"/>
      <c r="Q49" s="2"/>
      <c r="R49" s="2"/>
      <c r="S49" s="2"/>
      <c r="T49" s="2"/>
      <c r="U49" s="2"/>
      <c r="V49" s="2"/>
      <c r="W49" s="2">
        <v>5.5E-2</v>
      </c>
      <c r="X49" s="2"/>
      <c r="Y49" s="2">
        <v>2.0727000000000002</v>
      </c>
      <c r="Z49" s="2">
        <v>3.0230000000000001</v>
      </c>
      <c r="AA49" s="2">
        <v>0.62370000000000003</v>
      </c>
      <c r="AB49" s="2"/>
      <c r="AC49" s="2"/>
      <c r="AD49" s="2">
        <v>1.8434999999999999</v>
      </c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x14ac:dyDescent="0.25">
      <c r="A50" t="s">
        <v>92</v>
      </c>
      <c r="B50" s="14"/>
      <c r="C50" s="2">
        <v>96.927000000000007</v>
      </c>
      <c r="D50" s="2">
        <v>0.26833333333333331</v>
      </c>
      <c r="E50" s="2">
        <v>8.0944444444444472E-2</v>
      </c>
      <c r="F50" s="2">
        <v>9.0944444444444453E-2</v>
      </c>
      <c r="G50" s="2">
        <v>2.4250000000000004E-2</v>
      </c>
      <c r="H50" s="2">
        <v>1.888888888888889E-3</v>
      </c>
      <c r="I50" s="2">
        <v>0.94441666666666657</v>
      </c>
      <c r="J50" s="2"/>
      <c r="K50" s="2"/>
      <c r="L50" s="2">
        <v>0.29905555555555557</v>
      </c>
      <c r="M50" s="2"/>
      <c r="N50" s="2">
        <v>0.42930555555555555</v>
      </c>
      <c r="O50" s="2">
        <v>0.79591666666666672</v>
      </c>
      <c r="P50" s="2"/>
      <c r="Q50" s="2"/>
      <c r="R50" s="2"/>
      <c r="S50" s="2"/>
      <c r="T50" s="2"/>
      <c r="U50" s="2"/>
      <c r="V50" s="2"/>
      <c r="W50" s="2">
        <v>0.13794444444444445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x14ac:dyDescent="0.25">
      <c r="A51" t="s">
        <v>68</v>
      </c>
      <c r="B51" s="14">
        <v>57.15</v>
      </c>
      <c r="C51" s="2">
        <v>96.591200000000001</v>
      </c>
      <c r="D51" s="2">
        <v>0.50980000000000003</v>
      </c>
      <c r="E51" s="2">
        <v>0.03</v>
      </c>
      <c r="F51" s="2">
        <v>9.9000000000000008E-3</v>
      </c>
      <c r="G51" s="2"/>
      <c r="H51" s="2">
        <v>0.69520000000000004</v>
      </c>
      <c r="I51" s="2">
        <v>3.4599999999999999E-2</v>
      </c>
      <c r="J51" s="2">
        <v>6.4999999999999997E-3</v>
      </c>
      <c r="K51" s="2"/>
      <c r="L51" s="2">
        <v>6.8999999999999999E-3</v>
      </c>
      <c r="M51" s="2"/>
      <c r="N51" s="2">
        <v>2.0438000000000001</v>
      </c>
      <c r="O51" s="2">
        <v>4.48E-2</v>
      </c>
      <c r="P51" s="2"/>
      <c r="Q51" s="2"/>
      <c r="R51" s="2"/>
      <c r="S51" s="2"/>
      <c r="T51" s="2"/>
      <c r="U51" s="2"/>
      <c r="V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 x14ac:dyDescent="0.25">
      <c r="A52" t="s">
        <v>92</v>
      </c>
      <c r="B52" s="14"/>
      <c r="C52" s="2">
        <v>97.725740740740747</v>
      </c>
      <c r="D52" s="2">
        <v>0.60403703703703704</v>
      </c>
      <c r="E52" s="2">
        <v>1.177037037037037E-2</v>
      </c>
      <c r="F52" s="2">
        <v>4.7044444444444451E-2</v>
      </c>
      <c r="G52" s="2">
        <v>6.4814814814814813E-3</v>
      </c>
      <c r="H52" s="2">
        <v>1.0004962962962962</v>
      </c>
      <c r="I52" s="2">
        <v>0.11549629629629631</v>
      </c>
      <c r="J52" s="2"/>
      <c r="K52" s="2"/>
      <c r="L52" s="2">
        <v>1.1703703703703704E-2</v>
      </c>
      <c r="M52" s="2"/>
      <c r="N52" s="2">
        <v>0.30578518518518516</v>
      </c>
      <c r="O52" s="2">
        <v>2.9525925925925931E-2</v>
      </c>
      <c r="P52" s="2"/>
      <c r="Q52" s="2"/>
      <c r="R52" s="2"/>
      <c r="S52" s="2"/>
      <c r="T52" s="2"/>
      <c r="U52" s="2"/>
      <c r="V52" s="2"/>
      <c r="W52" s="2">
        <v>0.14191851851851853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x14ac:dyDescent="0.25">
      <c r="A53" t="s">
        <v>69</v>
      </c>
      <c r="B53" s="14">
        <v>77.03</v>
      </c>
      <c r="C53" s="2">
        <v>89.580100000000002</v>
      </c>
      <c r="D53" s="2">
        <v>0.93489999999999995</v>
      </c>
      <c r="E53" s="2">
        <v>0.2235</v>
      </c>
      <c r="F53" s="2">
        <v>3.2599999999999997E-2</v>
      </c>
      <c r="G53" s="2"/>
      <c r="H53" s="2"/>
      <c r="I53" s="2">
        <v>2.5286</v>
      </c>
      <c r="J53" s="2">
        <v>1.29E-2</v>
      </c>
      <c r="K53" s="2"/>
      <c r="L53" s="2">
        <v>5.1799999999999999E-2</v>
      </c>
      <c r="M53" s="2"/>
      <c r="N53" s="2">
        <v>6.4302999999999999</v>
      </c>
      <c r="O53" s="2">
        <v>0.15490000000000001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x14ac:dyDescent="0.25">
      <c r="A54" t="s">
        <v>92</v>
      </c>
      <c r="B54" s="14"/>
      <c r="C54" s="2">
        <v>97.677098765432092</v>
      </c>
      <c r="D54" s="2">
        <v>0.29641975308641971</v>
      </c>
      <c r="E54" s="2">
        <v>7.0617283950617282E-2</v>
      </c>
      <c r="F54" s="2">
        <v>2.9629629629629637E-3</v>
      </c>
      <c r="G54" s="2">
        <v>2.7345679012345678E-2</v>
      </c>
      <c r="H54" s="2">
        <v>0.36197530864197525</v>
      </c>
      <c r="I54" s="2">
        <v>1.0546296296296298</v>
      </c>
      <c r="J54" s="2"/>
      <c r="K54" s="2"/>
      <c r="L54" s="2">
        <v>1.4629629629629631E-2</v>
      </c>
      <c r="M54" s="2"/>
      <c r="N54" s="2">
        <v>0.13123456790123456</v>
      </c>
      <c r="O54" s="2">
        <v>8.3395061728395059E-2</v>
      </c>
      <c r="P54" s="2"/>
      <c r="Q54" s="2"/>
      <c r="R54" s="2"/>
      <c r="S54" s="2"/>
      <c r="T54" s="2"/>
      <c r="U54" s="2"/>
      <c r="V54" s="2"/>
      <c r="W54" s="2">
        <v>0.27969135802469136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x14ac:dyDescent="0.25">
      <c r="A55" t="s">
        <v>70</v>
      </c>
      <c r="B55" s="14">
        <v>43.98</v>
      </c>
      <c r="C55" s="2">
        <v>97.045900000000003</v>
      </c>
      <c r="D55" s="2">
        <v>0.28260000000000002</v>
      </c>
      <c r="E55" s="2">
        <v>5.7000000000000002E-3</v>
      </c>
      <c r="F55" s="2">
        <v>9.5999999999999992E-3</v>
      </c>
      <c r="G55" s="2"/>
      <c r="H55" s="2">
        <v>1.1178999999999999</v>
      </c>
      <c r="I55" s="2">
        <v>1.2800000000000001E-2</v>
      </c>
      <c r="J55" s="2">
        <v>1.7600000000000001E-2</v>
      </c>
      <c r="K55" s="2"/>
      <c r="L55" s="2">
        <v>1.5299999999999999E-2</v>
      </c>
      <c r="M55" s="2"/>
      <c r="N55" s="2">
        <v>1.4321999999999999</v>
      </c>
      <c r="O55" s="2">
        <v>4.6100000000000002E-2</v>
      </c>
      <c r="P55" s="2"/>
      <c r="Q55" s="2"/>
      <c r="R55" s="2"/>
      <c r="S55" s="2">
        <v>9.1999999999999998E-3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x14ac:dyDescent="0.25">
      <c r="A56" t="s">
        <v>92</v>
      </c>
      <c r="B56" s="14"/>
      <c r="C56" s="2">
        <v>98.322760942760937</v>
      </c>
      <c r="D56" s="2">
        <v>0.13831649831649831</v>
      </c>
      <c r="E56" s="2">
        <v>4.6296296296296298E-4</v>
      </c>
      <c r="F56" s="2">
        <v>4.6153198653198661E-2</v>
      </c>
      <c r="G56" s="2">
        <v>5.9595959595959598E-3</v>
      </c>
      <c r="H56" s="2">
        <v>0.43187710437710436</v>
      </c>
      <c r="I56" s="2">
        <v>9.5858585858585865E-2</v>
      </c>
      <c r="J56" s="2"/>
      <c r="K56" s="2"/>
      <c r="L56" s="2">
        <v>2.1296296296296298E-3</v>
      </c>
      <c r="M56" s="2"/>
      <c r="N56" s="2">
        <v>0.77667508417508413</v>
      </c>
      <c r="O56" s="2">
        <v>7.1346801346801367E-2</v>
      </c>
      <c r="P56" s="2"/>
      <c r="Q56" s="2"/>
      <c r="R56" s="2"/>
      <c r="S56" s="2"/>
      <c r="T56" s="2"/>
      <c r="U56" s="2"/>
      <c r="V56" s="2"/>
      <c r="W56" s="2">
        <v>0.10845959595959598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x14ac:dyDescent="0.25">
      <c r="A57" t="s">
        <v>71</v>
      </c>
      <c r="B57" s="14">
        <v>12.69</v>
      </c>
      <c r="C57" s="2">
        <v>90.673000000000002</v>
      </c>
      <c r="D57" s="2">
        <v>0.77559999999999996</v>
      </c>
      <c r="E57" s="2">
        <v>3.1800000000000002E-2</v>
      </c>
      <c r="F57" s="2">
        <v>4.6600000000000003E-2</v>
      </c>
      <c r="G57" s="2">
        <v>8.6999999999999994E-3</v>
      </c>
      <c r="H57" s="2"/>
      <c r="I57" s="2">
        <v>5.11E-2</v>
      </c>
      <c r="J57" s="2">
        <v>1.9800000000000002E-2</v>
      </c>
      <c r="K57" s="2"/>
      <c r="L57" s="2">
        <v>5.4600000000000003E-2</v>
      </c>
      <c r="M57" s="2"/>
      <c r="N57" s="2">
        <v>8.2143999999999995</v>
      </c>
      <c r="O57" s="2">
        <v>0.1047</v>
      </c>
      <c r="P57" s="2"/>
      <c r="Q57" s="2"/>
      <c r="R57" s="2"/>
      <c r="S57" s="2"/>
      <c r="T57" s="2"/>
      <c r="U57" s="2"/>
      <c r="V57" s="2"/>
      <c r="W57" s="2">
        <v>1.2500000000000001E-2</v>
      </c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x14ac:dyDescent="0.25">
      <c r="A58" t="s">
        <v>92</v>
      </c>
      <c r="B58" s="14"/>
      <c r="C58" s="2">
        <v>98.583461779448626</v>
      </c>
      <c r="D58" s="2">
        <v>8.0789473684210536E-2</v>
      </c>
      <c r="E58" s="2">
        <v>1.7543859649122806E-4</v>
      </c>
      <c r="F58" s="2">
        <v>8.8972431077694245E-3</v>
      </c>
      <c r="G58" s="2">
        <v>2.8070175438596489E-3</v>
      </c>
      <c r="H58" s="2">
        <v>0.38938439849624062</v>
      </c>
      <c r="I58" s="2">
        <v>0.11514724310776943</v>
      </c>
      <c r="J58" s="2"/>
      <c r="K58" s="2"/>
      <c r="L58" s="2">
        <v>8.4555137844611553E-3</v>
      </c>
      <c r="M58" s="2"/>
      <c r="N58" s="2">
        <v>0.58000939849624067</v>
      </c>
      <c r="O58" s="2">
        <v>2.1480263157894742E-2</v>
      </c>
      <c r="P58" s="2"/>
      <c r="Q58" s="2"/>
      <c r="R58" s="2"/>
      <c r="S58" s="2"/>
      <c r="T58" s="2"/>
      <c r="U58" s="2"/>
      <c r="V58" s="2"/>
      <c r="W58" s="2">
        <v>0.2093922305764411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x14ac:dyDescent="0.25">
      <c r="A59" t="s">
        <v>72</v>
      </c>
      <c r="B59" s="14">
        <v>37.15</v>
      </c>
      <c r="C59" s="2">
        <v>96.980999999999995</v>
      </c>
      <c r="D59" s="2">
        <v>0.4199</v>
      </c>
      <c r="E59" s="2">
        <v>7.7000000000000002E-3</v>
      </c>
      <c r="F59" s="2">
        <v>3.1399999999999997E-2</v>
      </c>
      <c r="G59" s="2">
        <v>3.8999999999999998E-3</v>
      </c>
      <c r="H59" s="2"/>
      <c r="I59" s="2">
        <v>5.5999999999999999E-3</v>
      </c>
      <c r="J59" s="2">
        <v>2.8E-3</v>
      </c>
      <c r="K59" s="2"/>
      <c r="L59" s="2"/>
      <c r="M59" s="2"/>
      <c r="N59" s="2">
        <v>2.3879000000000001</v>
      </c>
      <c r="O59" s="2">
        <v>0.13569999999999999</v>
      </c>
      <c r="P59" s="2"/>
      <c r="Q59" s="2"/>
      <c r="R59" s="2"/>
      <c r="S59" s="2">
        <v>1.0500000000000001E-2</v>
      </c>
      <c r="T59" s="2"/>
      <c r="U59" s="2"/>
      <c r="V59" s="2"/>
      <c r="W59" s="2">
        <v>1.6999999999999999E-3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 x14ac:dyDescent="0.25">
      <c r="A60" t="s">
        <v>92</v>
      </c>
      <c r="B60" s="14"/>
      <c r="C60" s="2">
        <v>99.022499999999994</v>
      </c>
      <c r="D60" s="2">
        <v>0.16208333333333333</v>
      </c>
      <c r="E60" s="2">
        <v>0</v>
      </c>
      <c r="F60" s="2">
        <v>4.5231481481481484E-2</v>
      </c>
      <c r="G60" s="2">
        <v>5.092592592592593E-3</v>
      </c>
      <c r="H60" s="2">
        <v>8.8425925925925929E-3</v>
      </c>
      <c r="I60" s="2">
        <v>8.0972222222222209E-2</v>
      </c>
      <c r="J60" s="2"/>
      <c r="K60" s="2"/>
      <c r="L60" s="2">
        <v>7.3611111111111108E-3</v>
      </c>
      <c r="M60" s="2"/>
      <c r="N60" s="2">
        <v>0.44847222222222216</v>
      </c>
      <c r="O60" s="2">
        <v>3.3518518518518524E-2</v>
      </c>
      <c r="P60" s="2"/>
      <c r="Q60" s="2"/>
      <c r="R60" s="2"/>
      <c r="S60" s="2"/>
      <c r="T60" s="2"/>
      <c r="U60" s="2"/>
      <c r="V60" s="2"/>
      <c r="W60" s="2">
        <v>0.18592592592592591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 x14ac:dyDescent="0.25">
      <c r="A61" t="s">
        <v>73</v>
      </c>
      <c r="B61" s="14">
        <v>16.329999999999998</v>
      </c>
      <c r="C61" s="2">
        <v>97.712699999999998</v>
      </c>
      <c r="D61" s="2">
        <v>0.58679999999999999</v>
      </c>
      <c r="E61" s="2">
        <v>4.7000000000000002E-3</v>
      </c>
      <c r="F61" s="2">
        <v>2.3E-2</v>
      </c>
      <c r="G61" s="2">
        <v>6.1000000000000004E-3</v>
      </c>
      <c r="H61" s="2">
        <v>0.73850000000000005</v>
      </c>
      <c r="I61" s="2">
        <v>4.1500000000000002E-2</v>
      </c>
      <c r="J61" s="2">
        <v>5.4999999999999997E-3</v>
      </c>
      <c r="K61" s="2"/>
      <c r="L61" s="2">
        <v>2.1700000000000001E-2</v>
      </c>
      <c r="M61" s="2">
        <v>8.8999999999999999E-3</v>
      </c>
      <c r="N61" s="2">
        <v>0.67649999999999999</v>
      </c>
      <c r="O61" s="2">
        <v>0.17369999999999999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 x14ac:dyDescent="0.25">
      <c r="A62" t="s">
        <v>92</v>
      </c>
      <c r="B62" s="14"/>
      <c r="C62" s="2">
        <v>97.723356481481488</v>
      </c>
      <c r="D62" s="2">
        <v>0.51907407407407391</v>
      </c>
      <c r="E62" s="2">
        <v>1.0648148148148149E-3</v>
      </c>
      <c r="F62" s="2">
        <v>3.0763888888888896E-2</v>
      </c>
      <c r="G62" s="2">
        <v>9.8379629629629633E-3</v>
      </c>
      <c r="H62" s="2">
        <v>1.0235185185185185</v>
      </c>
      <c r="I62" s="2">
        <v>0.1193287037037037</v>
      </c>
      <c r="J62" s="2"/>
      <c r="K62" s="2"/>
      <c r="L62" s="2">
        <v>2.6388888888888892E-2</v>
      </c>
      <c r="M62" s="2"/>
      <c r="N62" s="2">
        <v>0.33842592592592591</v>
      </c>
      <c r="O62" s="2">
        <v>7.0879629629629612E-2</v>
      </c>
      <c r="P62" s="2"/>
      <c r="Q62" s="2"/>
      <c r="R62" s="2"/>
      <c r="S62" s="2"/>
      <c r="T62" s="2"/>
      <c r="U62" s="2"/>
      <c r="V62" s="2"/>
      <c r="W62" s="2">
        <v>0.13736111111111113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 x14ac:dyDescent="0.25">
      <c r="A63" t="s">
        <v>74</v>
      </c>
      <c r="B63" s="14">
        <v>35.200000000000003</v>
      </c>
      <c r="C63" s="2">
        <v>87.17</v>
      </c>
      <c r="D63" s="2">
        <v>0.60719999999999996</v>
      </c>
      <c r="E63" s="2">
        <v>5.2999999999999999E-2</v>
      </c>
      <c r="F63" s="2">
        <v>2.0500000000000001E-2</v>
      </c>
      <c r="G63" s="2">
        <v>5.1999999999999998E-3</v>
      </c>
      <c r="H63" s="2">
        <v>0.99150000000000005</v>
      </c>
      <c r="I63" s="2">
        <v>1.6187</v>
      </c>
      <c r="J63" s="2">
        <v>1.0200000000000001E-2</v>
      </c>
      <c r="K63" s="2"/>
      <c r="L63" s="2">
        <v>2.1299999999999999E-2</v>
      </c>
      <c r="M63" s="2"/>
      <c r="N63" s="2">
        <v>9.2195999999999998</v>
      </c>
      <c r="O63" s="2">
        <v>0.2445</v>
      </c>
      <c r="P63" s="2"/>
      <c r="Q63" s="2"/>
      <c r="R63" s="2"/>
      <c r="S63" s="2"/>
      <c r="T63" s="2"/>
      <c r="U63" s="2"/>
      <c r="V63" s="2"/>
      <c r="W63" s="2">
        <v>5.3E-3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 x14ac:dyDescent="0.25">
      <c r="A64" t="s">
        <v>92</v>
      </c>
      <c r="B64" s="14"/>
      <c r="C64" s="2">
        <v>97.315649831649836</v>
      </c>
      <c r="D64" s="2">
        <v>0.30003367003367004</v>
      </c>
      <c r="E64" s="2">
        <v>2.6208754208754209E-2</v>
      </c>
      <c r="F64" s="2">
        <v>4.81571268237935E-2</v>
      </c>
      <c r="G64" s="2">
        <v>8.63973063973064E-3</v>
      </c>
      <c r="H64" s="2">
        <v>0.41838832772166112</v>
      </c>
      <c r="I64" s="2">
        <v>0.99811896745230078</v>
      </c>
      <c r="J64" s="2"/>
      <c r="K64" s="2"/>
      <c r="L64" s="2">
        <v>0.1025544332210999</v>
      </c>
      <c r="M64" s="2"/>
      <c r="N64" s="2">
        <v>0.36342312008978678</v>
      </c>
      <c r="O64" s="2">
        <v>0.27742312008978681</v>
      </c>
      <c r="P64" s="2"/>
      <c r="Q64" s="2"/>
      <c r="R64" s="2"/>
      <c r="S64" s="2"/>
      <c r="T64" s="2"/>
      <c r="U64" s="2"/>
      <c r="V64" s="2"/>
      <c r="W64" s="2">
        <v>0.14140291806958474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 x14ac:dyDescent="0.25">
      <c r="A65" t="s">
        <v>75</v>
      </c>
      <c r="B65" s="14">
        <v>22.6</v>
      </c>
      <c r="C65" s="2">
        <v>53.022300000000001</v>
      </c>
      <c r="D65" s="2">
        <v>8.4229000000000003</v>
      </c>
      <c r="E65" s="2">
        <v>7.7899999999999997E-2</v>
      </c>
      <c r="F65" s="2">
        <v>0.87970000000000004</v>
      </c>
      <c r="G65" s="2">
        <v>2.3144</v>
      </c>
      <c r="H65" s="2"/>
      <c r="I65" s="2">
        <v>0.16209999999999999</v>
      </c>
      <c r="J65" s="2">
        <v>9.64E-2</v>
      </c>
      <c r="K65" s="2"/>
      <c r="L65" s="2">
        <v>0.19689999999999999</v>
      </c>
      <c r="M65" s="2">
        <v>2.9899999999999999E-2</v>
      </c>
      <c r="N65" s="2">
        <v>21.598600000000001</v>
      </c>
      <c r="O65" s="2">
        <v>3.6688999999999998</v>
      </c>
      <c r="P65" s="2">
        <v>0.13619999999999999</v>
      </c>
      <c r="Q65" s="2">
        <v>5.6810999999999998</v>
      </c>
      <c r="R65" s="2"/>
      <c r="S65" s="2"/>
      <c r="T65" s="2"/>
      <c r="U65" s="2"/>
      <c r="V65" s="2"/>
      <c r="W65" s="2">
        <v>0.1983</v>
      </c>
      <c r="X65" s="2"/>
      <c r="Y65" s="2">
        <v>1.9601</v>
      </c>
      <c r="Z65" s="2"/>
      <c r="AA65" s="2">
        <v>0.5978</v>
      </c>
      <c r="AB65" s="2"/>
      <c r="AC65" s="2"/>
      <c r="AD65" s="2">
        <v>0.82550000000000001</v>
      </c>
      <c r="AE65" s="2"/>
      <c r="AF65" s="2"/>
      <c r="AG65" s="2"/>
      <c r="AH65" s="2">
        <v>6.2799999999999995E-2</v>
      </c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 x14ac:dyDescent="0.25">
      <c r="A66" t="s">
        <v>92</v>
      </c>
      <c r="B66" s="14"/>
      <c r="C66" s="2">
        <v>97.855968110968107</v>
      </c>
      <c r="D66" s="2">
        <v>0.22055984555984556</v>
      </c>
      <c r="E66" s="2">
        <v>4.232804232804233E-4</v>
      </c>
      <c r="F66" s="2">
        <v>5.6001001001001006E-2</v>
      </c>
      <c r="G66" s="2">
        <v>1.8518518518518519E-3</v>
      </c>
      <c r="H66" s="2">
        <v>1.1563120263120263</v>
      </c>
      <c r="I66" s="2">
        <v>0.17116187616187614</v>
      </c>
      <c r="J66" s="2"/>
      <c r="K66" s="2"/>
      <c r="L66" s="2">
        <v>8.9468039468039457E-3</v>
      </c>
      <c r="M66" s="2"/>
      <c r="N66" s="2">
        <v>0.35502645502645502</v>
      </c>
      <c r="O66" s="2">
        <v>3.2969397969397983E-2</v>
      </c>
      <c r="P66" s="2"/>
      <c r="Q66" s="2"/>
      <c r="R66" s="2"/>
      <c r="S66" s="2"/>
      <c r="T66" s="2"/>
      <c r="U66" s="2"/>
      <c r="V66" s="2"/>
      <c r="W66" s="2">
        <v>0.1407793507793508</v>
      </c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 x14ac:dyDescent="0.25">
      <c r="A67" t="s">
        <v>76</v>
      </c>
      <c r="B67" s="14">
        <v>45.08</v>
      </c>
      <c r="C67" s="2">
        <v>94.583699999999993</v>
      </c>
      <c r="D67" s="2">
        <v>0.77929999999999999</v>
      </c>
      <c r="E67" s="2">
        <v>1.21E-2</v>
      </c>
      <c r="F67" s="2">
        <v>1.9800000000000002E-2</v>
      </c>
      <c r="G67" s="2"/>
      <c r="H67" s="2">
        <v>1.0445</v>
      </c>
      <c r="I67" s="2">
        <v>0.22320000000000001</v>
      </c>
      <c r="J67" s="2">
        <v>5.0799999999999998E-2</v>
      </c>
      <c r="K67" s="2"/>
      <c r="L67" s="2">
        <v>0.1391</v>
      </c>
      <c r="M67" s="2"/>
      <c r="N67" s="2">
        <v>2.8999000000000001</v>
      </c>
      <c r="O67" s="2">
        <v>0.1885</v>
      </c>
      <c r="P67" s="2"/>
      <c r="Q67" s="2"/>
      <c r="R67" s="2"/>
      <c r="S67" s="2"/>
      <c r="T67" s="2"/>
      <c r="U67" s="2"/>
      <c r="V67" s="2"/>
      <c r="W67" s="2">
        <v>7.0000000000000001E-3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 x14ac:dyDescent="0.25">
      <c r="A68" t="s">
        <v>92</v>
      </c>
      <c r="B68" s="14"/>
      <c r="C68" s="2">
        <v>98.657916666666665</v>
      </c>
      <c r="D68" s="2">
        <v>3.9255952380952384E-2</v>
      </c>
      <c r="E68" s="2">
        <v>0</v>
      </c>
      <c r="F68" s="2">
        <v>4.1666666666666669E-4</v>
      </c>
      <c r="G68" s="2">
        <v>1.8749999999999999E-3</v>
      </c>
      <c r="H68" s="2">
        <v>0.27505952380952386</v>
      </c>
      <c r="I68" s="2">
        <v>0.14217261904761905</v>
      </c>
      <c r="J68" s="2"/>
      <c r="K68" s="2"/>
      <c r="L68" s="2">
        <v>4.9107142857142856E-3</v>
      </c>
      <c r="M68" s="2"/>
      <c r="N68" s="2">
        <v>0.6115773809523809</v>
      </c>
      <c r="O68" s="2">
        <v>2.2619047619047618E-2</v>
      </c>
      <c r="P68" s="2"/>
      <c r="Q68" s="2"/>
      <c r="R68" s="2"/>
      <c r="S68" s="2"/>
      <c r="T68" s="2"/>
      <c r="U68" s="2"/>
      <c r="V68" s="2"/>
      <c r="W68" s="2">
        <v>0.24419642857142856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 x14ac:dyDescent="0.25">
      <c r="A69" t="s">
        <v>77</v>
      </c>
      <c r="B69" s="14">
        <v>16.7</v>
      </c>
      <c r="C69" s="2">
        <v>99.022900000000007</v>
      </c>
      <c r="D69" s="2">
        <v>0.14530000000000001</v>
      </c>
      <c r="E69" s="2">
        <v>3.3999999999999998E-3</v>
      </c>
      <c r="F69" s="2">
        <v>1.18E-2</v>
      </c>
      <c r="G69" s="2"/>
      <c r="H69" s="2">
        <v>0.34329999999999999</v>
      </c>
      <c r="I69" s="2">
        <v>1.24E-2</v>
      </c>
      <c r="J69" s="2">
        <v>1.0500000000000001E-2</v>
      </c>
      <c r="K69" s="2"/>
      <c r="L69" s="2">
        <v>1.4500000000000001E-2</v>
      </c>
      <c r="M69" s="2"/>
      <c r="N69" s="2">
        <v>0.312</v>
      </c>
      <c r="O69" s="2">
        <v>0.11890000000000001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 x14ac:dyDescent="0.25">
      <c r="A70" t="s">
        <v>92</v>
      </c>
      <c r="B70" s="1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 x14ac:dyDescent="0.25">
      <c r="A71" t="s">
        <v>78</v>
      </c>
      <c r="B71" s="14">
        <v>39.28</v>
      </c>
      <c r="C71" s="2">
        <v>97.164199999999994</v>
      </c>
      <c r="D71" s="2">
        <v>0.26979999999999998</v>
      </c>
      <c r="E71" s="2">
        <v>2.6100000000000002E-2</v>
      </c>
      <c r="F71" s="2">
        <v>3.3500000000000002E-2</v>
      </c>
      <c r="G71" s="2"/>
      <c r="H71" s="2">
        <v>0.72270000000000001</v>
      </c>
      <c r="I71" s="2">
        <v>1.3187</v>
      </c>
      <c r="J71" s="2">
        <v>3.0000000000000001E-3</v>
      </c>
      <c r="K71" s="2"/>
      <c r="L71" s="2">
        <v>3.2800000000000003E-2</v>
      </c>
      <c r="M71" s="2"/>
      <c r="N71" s="2">
        <v>0.38969999999999999</v>
      </c>
      <c r="O71" s="2">
        <v>3.1600000000000003E-2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 x14ac:dyDescent="0.25">
      <c r="A72" t="s">
        <v>92</v>
      </c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 x14ac:dyDescent="0.25">
      <c r="A73" t="s">
        <v>79</v>
      </c>
      <c r="B73" s="14">
        <v>20.329999999999998</v>
      </c>
      <c r="C73" s="2">
        <v>98.778700000000001</v>
      </c>
      <c r="D73" s="2">
        <v>0.1845</v>
      </c>
      <c r="E73" s="2">
        <v>1.03E-2</v>
      </c>
      <c r="F73" s="2">
        <v>1.52E-2</v>
      </c>
      <c r="G73" s="2"/>
      <c r="H73" s="2"/>
      <c r="I73" s="2"/>
      <c r="J73" s="2">
        <v>1.32E-2</v>
      </c>
      <c r="K73" s="2"/>
      <c r="L73" s="2">
        <v>4.0500000000000001E-2</v>
      </c>
      <c r="M73" s="2"/>
      <c r="N73" s="2">
        <v>0.63329999999999997</v>
      </c>
      <c r="O73" s="2">
        <v>8.1000000000000003E-2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 x14ac:dyDescent="0.25">
      <c r="A74" t="s">
        <v>92</v>
      </c>
      <c r="B74" s="14"/>
      <c r="C74" s="2">
        <v>99.585096566991652</v>
      </c>
      <c r="D74" s="2">
        <v>2.0685347553927026E-2</v>
      </c>
      <c r="E74" s="2">
        <v>7.7079107505070995E-4</v>
      </c>
      <c r="F74" s="2">
        <v>1.461285960435342E-2</v>
      </c>
      <c r="G74" s="2">
        <v>5.7674649392571269E-3</v>
      </c>
      <c r="H74" s="2">
        <v>9.921917599075224E-3</v>
      </c>
      <c r="I74" s="2">
        <v>6.1270911034046562E-2</v>
      </c>
      <c r="J74" s="2"/>
      <c r="K74" s="2"/>
      <c r="L74" s="2">
        <v>8.6361752709982788E-3</v>
      </c>
      <c r="M74" s="2"/>
      <c r="N74" s="2">
        <v>6.4144365198804773E-2</v>
      </c>
      <c r="O74" s="2">
        <v>3.3621234923335304E-2</v>
      </c>
      <c r="P74" s="2"/>
      <c r="Q74" s="2"/>
      <c r="R74" s="2"/>
      <c r="S74" s="2"/>
      <c r="T74" s="2"/>
      <c r="U74" s="2"/>
      <c r="V74" s="2"/>
      <c r="W74" s="2">
        <v>0.19547236580950514</v>
      </c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 x14ac:dyDescent="0.25">
      <c r="A75" t="s">
        <v>80</v>
      </c>
      <c r="B75" s="14">
        <v>18.149999999999999</v>
      </c>
      <c r="C75" s="2">
        <v>92.734800000000007</v>
      </c>
      <c r="D75" s="2">
        <v>0.83189999999999997</v>
      </c>
      <c r="E75" s="2">
        <v>4.6100000000000002E-2</v>
      </c>
      <c r="F75" s="2">
        <v>0.1648</v>
      </c>
      <c r="G75" s="2">
        <v>1.03E-2</v>
      </c>
      <c r="H75" s="2"/>
      <c r="I75" s="2">
        <v>7.4499999999999997E-2</v>
      </c>
      <c r="J75" s="2">
        <v>2.9899999999999999E-2</v>
      </c>
      <c r="K75" s="2"/>
      <c r="L75" s="2">
        <v>8.5699999999999998E-2</v>
      </c>
      <c r="M75" s="2"/>
      <c r="N75" s="2">
        <v>5.7808999999999999</v>
      </c>
      <c r="O75" s="2">
        <v>0.17519999999999999</v>
      </c>
      <c r="P75" s="2"/>
      <c r="Q75" s="2"/>
      <c r="R75" s="2"/>
      <c r="S75" s="2"/>
      <c r="T75" s="2"/>
      <c r="U75" s="2"/>
      <c r="V75" s="2"/>
      <c r="W75" s="2">
        <v>5.1000000000000004E-3</v>
      </c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 x14ac:dyDescent="0.25">
      <c r="A76" t="s">
        <v>92</v>
      </c>
      <c r="B76" s="14"/>
      <c r="C76" s="2">
        <v>98.531349206349205</v>
      </c>
      <c r="D76" s="2">
        <v>0.2365873015873016</v>
      </c>
      <c r="E76" s="2">
        <v>8.0952380952380946E-4</v>
      </c>
      <c r="F76" s="2">
        <v>1.9015873015873017E-2</v>
      </c>
      <c r="G76" s="2">
        <v>4.3968253968253964E-3</v>
      </c>
      <c r="H76" s="2">
        <v>0.32087301587301581</v>
      </c>
      <c r="I76" s="2">
        <v>0.11649206349206349</v>
      </c>
      <c r="J76" s="2"/>
      <c r="K76" s="2"/>
      <c r="L76" s="2">
        <v>1.2999999999999999E-2</v>
      </c>
      <c r="M76" s="2"/>
      <c r="N76" s="2">
        <v>0.52747619047619054</v>
      </c>
      <c r="O76" s="2">
        <v>3.1968253968253972E-2</v>
      </c>
      <c r="P76" s="2"/>
      <c r="Q76" s="2"/>
      <c r="R76" s="2"/>
      <c r="S76" s="2"/>
      <c r="T76" s="2"/>
      <c r="U76" s="2"/>
      <c r="V76" s="2"/>
      <c r="W76" s="2">
        <v>0.19803174603174609</v>
      </c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 x14ac:dyDescent="0.25">
      <c r="A77" t="s">
        <v>81</v>
      </c>
      <c r="B77" s="14">
        <v>20.03</v>
      </c>
      <c r="C77" s="2">
        <v>97.158600000000007</v>
      </c>
      <c r="D77" s="2">
        <v>0.53710000000000002</v>
      </c>
      <c r="E77" s="2">
        <v>5.1999999999999998E-3</v>
      </c>
      <c r="F77" s="2">
        <v>3.9300000000000002E-2</v>
      </c>
      <c r="G77" s="2">
        <v>2.3E-3</v>
      </c>
      <c r="H77" s="2"/>
      <c r="I77" s="2">
        <v>1.34E-2</v>
      </c>
      <c r="J77" s="2">
        <v>3.0000000000000001E-3</v>
      </c>
      <c r="K77" s="2"/>
      <c r="L77" s="2"/>
      <c r="M77" s="2"/>
      <c r="N77" s="2">
        <v>2.1280000000000001</v>
      </c>
      <c r="O77" s="2">
        <v>0.1036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 x14ac:dyDescent="0.25">
      <c r="A78" t="s">
        <v>92</v>
      </c>
      <c r="B78" s="14"/>
      <c r="C78" s="2">
        <v>99.273637590479694</v>
      </c>
      <c r="D78" s="2">
        <v>0.26938780517727889</v>
      </c>
      <c r="E78" s="2">
        <v>8.7719298245614037E-4</v>
      </c>
      <c r="F78" s="2">
        <v>4.660900503005766E-2</v>
      </c>
      <c r="G78" s="2">
        <v>5.8667648141332339E-3</v>
      </c>
      <c r="H78" s="2">
        <v>7.3438841859894488E-3</v>
      </c>
      <c r="I78" s="2">
        <v>7.8713041344620302E-2</v>
      </c>
      <c r="J78" s="2"/>
      <c r="K78" s="2"/>
      <c r="L78" s="2">
        <v>6.010918905655748E-3</v>
      </c>
      <c r="M78" s="2"/>
      <c r="N78" s="2">
        <v>0.15951171635382164</v>
      </c>
      <c r="O78" s="2">
        <v>2.6420071156913267E-2</v>
      </c>
      <c r="P78" s="2"/>
      <c r="Q78" s="2"/>
      <c r="R78" s="2"/>
      <c r="S78" s="2"/>
      <c r="T78" s="2"/>
      <c r="U78" s="2"/>
      <c r="V78" s="2"/>
      <c r="W78" s="2">
        <v>0.125622009569378</v>
      </c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 x14ac:dyDescent="0.25">
      <c r="A79" t="s">
        <v>82</v>
      </c>
      <c r="B79" s="14">
        <v>46.43</v>
      </c>
      <c r="C79" s="2">
        <v>93.045299999999997</v>
      </c>
      <c r="D79" s="2">
        <v>1.6624000000000001</v>
      </c>
      <c r="E79" s="2">
        <v>0.30880000000000002</v>
      </c>
      <c r="F79" s="2">
        <v>0.18049999999999999</v>
      </c>
      <c r="G79" s="2">
        <v>3.1399999999999997E-2</v>
      </c>
      <c r="H79" s="2">
        <v>0.88270000000000004</v>
      </c>
      <c r="I79" s="2">
        <v>0.86229999999999996</v>
      </c>
      <c r="J79" s="2">
        <v>1.0087999999999999</v>
      </c>
      <c r="K79" s="2"/>
      <c r="L79" s="2">
        <v>0.22750000000000001</v>
      </c>
      <c r="M79" s="2"/>
      <c r="N79" s="2">
        <v>1.4645999999999999</v>
      </c>
      <c r="O79" s="2">
        <v>0.1867</v>
      </c>
      <c r="P79" s="2"/>
      <c r="Q79" s="2"/>
      <c r="R79" s="2"/>
      <c r="S79" s="2">
        <v>0.12479999999999999</v>
      </c>
      <c r="T79" s="2"/>
      <c r="U79" s="2"/>
      <c r="V79" s="2"/>
      <c r="W79" s="2">
        <v>9.1999999999999998E-3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 x14ac:dyDescent="0.25">
      <c r="A80" t="s">
        <v>92</v>
      </c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 x14ac:dyDescent="0.25">
      <c r="A81" t="s">
        <v>83</v>
      </c>
      <c r="B81" s="14">
        <v>309.45999999999998</v>
      </c>
      <c r="C81" s="2">
        <v>97.125600000000006</v>
      </c>
      <c r="D81" s="2">
        <v>0.50029999999999997</v>
      </c>
      <c r="E81" s="2">
        <v>0.16039999999999999</v>
      </c>
      <c r="F81" s="2">
        <v>9.6299999999999997E-2</v>
      </c>
      <c r="G81" s="2">
        <v>6.4000000000000003E-3</v>
      </c>
      <c r="H81" s="2">
        <v>0.60860000000000003</v>
      </c>
      <c r="I81" s="2">
        <v>1.1774</v>
      </c>
      <c r="J81" s="2">
        <v>7.7000000000000002E-3</v>
      </c>
      <c r="K81" s="2"/>
      <c r="L81" s="2">
        <v>1.0699999999999999E-2</v>
      </c>
      <c r="M81" s="2"/>
      <c r="N81" s="2">
        <v>0.26779999999999998</v>
      </c>
      <c r="O81" s="2">
        <v>1.83E-2</v>
      </c>
      <c r="P81" s="2"/>
      <c r="Q81" s="2"/>
      <c r="R81" s="2"/>
      <c r="S81" s="2"/>
      <c r="T81" s="2"/>
      <c r="U81" s="2"/>
      <c r="V81" s="2"/>
      <c r="W81" s="2">
        <v>1E-3</v>
      </c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 x14ac:dyDescent="0.25">
      <c r="A82" t="s">
        <v>92</v>
      </c>
      <c r="B82" s="14"/>
      <c r="C82" s="2">
        <v>97.024722222222223</v>
      </c>
      <c r="D82" s="2">
        <v>0.33546296296296302</v>
      </c>
      <c r="E82" s="2">
        <v>0.18574074074074073</v>
      </c>
      <c r="F82" s="2">
        <v>0.13731481481481481</v>
      </c>
      <c r="G82" s="2">
        <v>3.1111111111111107E-2</v>
      </c>
      <c r="H82" s="2">
        <v>0.45490740740740737</v>
      </c>
      <c r="I82" s="2">
        <v>1.1549074074074073</v>
      </c>
      <c r="J82" s="2"/>
      <c r="K82" s="2"/>
      <c r="L82" s="2">
        <v>2.75E-2</v>
      </c>
      <c r="M82" s="2"/>
      <c r="N82" s="2">
        <v>0.44435185185185189</v>
      </c>
      <c r="O82" s="2">
        <v>4.1481481481481487E-2</v>
      </c>
      <c r="P82" s="2"/>
      <c r="Q82" s="2"/>
      <c r="R82" s="2"/>
      <c r="S82" s="2"/>
      <c r="T82" s="2"/>
      <c r="U82" s="2"/>
      <c r="V82" s="2"/>
      <c r="W82" s="2">
        <v>0.16250000000000001</v>
      </c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 x14ac:dyDescent="0.25">
      <c r="A83" t="s">
        <v>84</v>
      </c>
      <c r="B83" s="14">
        <v>19.190000000000001</v>
      </c>
      <c r="C83" s="2">
        <v>56.9084</v>
      </c>
      <c r="D83" s="2">
        <v>3.3513000000000002</v>
      </c>
      <c r="E83" s="2"/>
      <c r="F83" s="2">
        <v>0.38100000000000001</v>
      </c>
      <c r="G83" s="2"/>
      <c r="H83" s="2"/>
      <c r="I83" s="2">
        <v>0.31640000000000001</v>
      </c>
      <c r="J83" s="2">
        <v>5.0099999999999999E-2</v>
      </c>
      <c r="K83" s="2">
        <v>0.3019</v>
      </c>
      <c r="L83" s="2">
        <v>0.88139999999999996</v>
      </c>
      <c r="M83" s="2"/>
      <c r="N83" s="2">
        <v>2.9771999999999998</v>
      </c>
      <c r="O83" s="2">
        <v>16.714300000000001</v>
      </c>
      <c r="P83" s="2"/>
      <c r="Q83" s="2">
        <v>9.8500999999999994</v>
      </c>
      <c r="R83" s="2"/>
      <c r="S83" s="2"/>
      <c r="T83" s="2"/>
      <c r="U83" s="2"/>
      <c r="V83" s="2"/>
      <c r="W83" s="2">
        <v>8.9499999999999996E-2</v>
      </c>
      <c r="X83" s="2"/>
      <c r="Y83" s="2">
        <v>1.6394</v>
      </c>
      <c r="Z83" s="2"/>
      <c r="AA83" s="2">
        <v>0.54579999999999995</v>
      </c>
      <c r="AB83" s="2"/>
      <c r="AC83" s="2"/>
      <c r="AD83" s="2">
        <v>1.3741000000000001</v>
      </c>
      <c r="AE83" s="2"/>
      <c r="AF83" s="2">
        <v>0.25059999999999999</v>
      </c>
      <c r="AG83" s="2"/>
      <c r="AH83" s="2">
        <v>0.28339999999999999</v>
      </c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 x14ac:dyDescent="0.25">
      <c r="A84" t="s">
        <v>92</v>
      </c>
      <c r="B84" s="14"/>
      <c r="C84" s="2">
        <v>98.508699945887443</v>
      </c>
      <c r="D84" s="2">
        <v>0.13113365800865803</v>
      </c>
      <c r="E84" s="2">
        <v>0</v>
      </c>
      <c r="F84" s="2">
        <v>1.8804112554112556E-2</v>
      </c>
      <c r="G84" s="2">
        <v>2.0913149350649352E-2</v>
      </c>
      <c r="H84" s="2">
        <v>0.30936147186147184</v>
      </c>
      <c r="I84" s="2">
        <v>6.4456168831168836E-2</v>
      </c>
      <c r="J84" s="2"/>
      <c r="K84" s="2"/>
      <c r="L84" s="2">
        <v>0.18414502164502164</v>
      </c>
      <c r="M84" s="2"/>
      <c r="N84" s="2">
        <v>0.50801812770562771</v>
      </c>
      <c r="O84" s="2">
        <v>4.1152597402597406E-2</v>
      </c>
      <c r="P84" s="2"/>
      <c r="Q84" s="2"/>
      <c r="R84" s="2"/>
      <c r="S84" s="2"/>
      <c r="T84" s="2"/>
      <c r="U84" s="2"/>
      <c r="V84" s="2"/>
      <c r="W84" s="2">
        <v>0.21331574675324674</v>
      </c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 x14ac:dyDescent="0.25">
      <c r="A85" t="s">
        <v>85</v>
      </c>
      <c r="B85" s="14">
        <v>38.69</v>
      </c>
      <c r="C85" s="2">
        <v>81.715199999999996</v>
      </c>
      <c r="D85" s="2">
        <v>0.65500000000000003</v>
      </c>
      <c r="E85" s="2">
        <v>7.8399999999999997E-2</v>
      </c>
      <c r="F85" s="2">
        <v>3.8300000000000001E-2</v>
      </c>
      <c r="G85" s="2"/>
      <c r="H85" s="2"/>
      <c r="I85" s="2">
        <v>1.9775</v>
      </c>
      <c r="J85" s="2">
        <v>1.9199999999999998E-2</v>
      </c>
      <c r="K85" s="2"/>
      <c r="L85" s="2">
        <v>3.3500000000000002E-2</v>
      </c>
      <c r="M85" s="2"/>
      <c r="N85" s="2">
        <v>15.395200000000001</v>
      </c>
      <c r="O85" s="2">
        <v>2.9600000000000001E-2</v>
      </c>
      <c r="P85" s="2"/>
      <c r="Q85" s="2"/>
      <c r="R85" s="2"/>
      <c r="S85" s="2"/>
      <c r="T85" s="2"/>
      <c r="U85" s="2"/>
      <c r="V85" s="2"/>
      <c r="W85" s="2">
        <v>2.8999999999999998E-3</v>
      </c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 x14ac:dyDescent="0.25">
      <c r="A86" t="s">
        <v>92</v>
      </c>
      <c r="B86" s="14"/>
      <c r="C86" s="2">
        <v>97.597186813186809</v>
      </c>
      <c r="D86" s="2">
        <v>0.23287362637362641</v>
      </c>
      <c r="E86" s="2">
        <v>2.4542124542124549E-2</v>
      </c>
      <c r="F86" s="2">
        <v>4.1573260073260072E-2</v>
      </c>
      <c r="G86" s="2">
        <v>2.0787545787545789E-3</v>
      </c>
      <c r="H86" s="2">
        <v>0.53795970695970696</v>
      </c>
      <c r="I86" s="2">
        <v>0.92113736263736268</v>
      </c>
      <c r="J86" s="2"/>
      <c r="K86" s="2"/>
      <c r="L86" s="2">
        <v>2.4010989010989015E-2</v>
      </c>
      <c r="M86" s="2"/>
      <c r="N86" s="2">
        <v>0.14384065934065934</v>
      </c>
      <c r="O86" s="2">
        <v>0.26607692307692299</v>
      </c>
      <c r="P86" s="2"/>
      <c r="Q86" s="2"/>
      <c r="R86" s="2"/>
      <c r="S86" s="2"/>
      <c r="T86" s="2"/>
      <c r="U86" s="2"/>
      <c r="V86" s="2"/>
      <c r="W86" s="2">
        <v>0.20871978021978022</v>
      </c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 x14ac:dyDescent="0.25">
      <c r="A87" t="s">
        <v>86</v>
      </c>
      <c r="B87" s="14">
        <v>3.93</v>
      </c>
      <c r="C87" s="2">
        <v>9.5152000000000001</v>
      </c>
      <c r="D87" s="2">
        <v>3.8605999999999998</v>
      </c>
      <c r="E87" s="2">
        <v>5.2699999999999997E-2</v>
      </c>
      <c r="F87" s="2">
        <v>0.3236</v>
      </c>
      <c r="G87" s="2">
        <v>0.1787</v>
      </c>
      <c r="H87" s="2"/>
      <c r="I87" s="2"/>
      <c r="J87" s="2">
        <v>0.1178</v>
      </c>
      <c r="K87" s="2"/>
      <c r="L87" s="2">
        <v>1.7179</v>
      </c>
      <c r="M87" s="2">
        <v>3.1899999999999998E-2</v>
      </c>
      <c r="N87" s="2">
        <v>1.3519000000000001</v>
      </c>
      <c r="O87" s="2">
        <v>77.922899999999998</v>
      </c>
      <c r="P87" s="2">
        <v>0.14330000000000001</v>
      </c>
      <c r="Q87" s="2"/>
      <c r="R87" s="2"/>
      <c r="S87" s="2"/>
      <c r="T87" s="2"/>
      <c r="U87" s="2"/>
      <c r="V87" s="2"/>
      <c r="W87" s="2">
        <v>0.25159999999999999</v>
      </c>
      <c r="X87" s="2"/>
      <c r="Y87" s="2">
        <v>1.5888</v>
      </c>
      <c r="Z87" s="2"/>
      <c r="AA87" s="2">
        <v>0.29880000000000001</v>
      </c>
      <c r="AB87" s="2"/>
      <c r="AC87" s="2"/>
      <c r="AD87" s="2">
        <v>1.3797999999999999</v>
      </c>
      <c r="AE87" s="2"/>
      <c r="AF87" s="2"/>
      <c r="AG87" s="2"/>
      <c r="AH87" s="2">
        <v>0.32500000000000001</v>
      </c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 x14ac:dyDescent="0.25">
      <c r="A88" t="s">
        <v>92</v>
      </c>
      <c r="B88" s="14"/>
      <c r="C88" s="2">
        <v>91.022166666666664</v>
      </c>
      <c r="D88" s="2">
        <v>9.1111111111111115E-3</v>
      </c>
      <c r="E88" s="2">
        <v>0.20063888888888889</v>
      </c>
      <c r="F88" s="2">
        <v>0.60158333333333325</v>
      </c>
      <c r="G88" s="2">
        <v>3.783333333333333E-2</v>
      </c>
      <c r="H88" s="2">
        <v>3.2334722222222232</v>
      </c>
      <c r="I88" s="2">
        <v>0.33002777777777775</v>
      </c>
      <c r="J88" s="2"/>
      <c r="K88" s="2"/>
      <c r="L88" s="2">
        <v>0.19927777777777778</v>
      </c>
      <c r="M88" s="2"/>
      <c r="N88" s="2">
        <v>0.49858333333333338</v>
      </c>
      <c r="O88" s="2">
        <v>3.6198055555555562</v>
      </c>
      <c r="P88" s="2"/>
      <c r="Q88" s="2"/>
      <c r="R88" s="2"/>
      <c r="S88" s="2"/>
      <c r="T88" s="2"/>
      <c r="U88" s="2"/>
      <c r="V88" s="2"/>
      <c r="W88" s="2">
        <v>0.24750000000000003</v>
      </c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 x14ac:dyDescent="0.25">
      <c r="A89" t="s">
        <v>87</v>
      </c>
      <c r="B89" s="14">
        <v>2.52</v>
      </c>
      <c r="C89" s="2">
        <v>99.039900000000003</v>
      </c>
      <c r="D89" s="2">
        <v>0.29899999999999999</v>
      </c>
      <c r="E89" s="2">
        <v>4.3E-3</v>
      </c>
      <c r="F89" s="2">
        <v>1.55E-2</v>
      </c>
      <c r="G89" s="2"/>
      <c r="H89" s="2">
        <v>0.20180000000000001</v>
      </c>
      <c r="I89" s="2">
        <v>1.3899999999999999E-2</v>
      </c>
      <c r="J89" s="2">
        <v>7.1999999999999998E-3</v>
      </c>
      <c r="K89" s="2"/>
      <c r="L89" s="2"/>
      <c r="M89" s="2"/>
      <c r="N89" s="2">
        <v>0.35620000000000002</v>
      </c>
      <c r="O89" s="2">
        <v>4.9700000000000001E-2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 x14ac:dyDescent="0.25">
      <c r="A90" t="s">
        <v>92</v>
      </c>
      <c r="B90" s="14"/>
      <c r="C90" s="2">
        <v>99.370350877192976</v>
      </c>
      <c r="D90" s="2">
        <v>0.1750877192982456</v>
      </c>
      <c r="E90" s="2">
        <v>8.0409356725146203E-4</v>
      </c>
      <c r="F90" s="2">
        <v>3.4649122807017547E-2</v>
      </c>
      <c r="G90" s="2">
        <v>1.1769005847953215E-2</v>
      </c>
      <c r="H90" s="2">
        <v>2.7953216374269008E-2</v>
      </c>
      <c r="I90" s="2">
        <v>7.2631578947368422E-2</v>
      </c>
      <c r="J90" s="2"/>
      <c r="K90" s="2"/>
      <c r="L90" s="2">
        <v>4.3274853801169594E-3</v>
      </c>
      <c r="M90" s="2"/>
      <c r="N90" s="2">
        <v>0.16874269005847953</v>
      </c>
      <c r="O90" s="2">
        <v>2.5628654970760233E-2</v>
      </c>
      <c r="P90" s="2"/>
      <c r="Q90" s="2"/>
      <c r="R90" s="2"/>
      <c r="S90" s="2"/>
      <c r="T90" s="2"/>
      <c r="U90" s="2"/>
      <c r="V90" s="2"/>
      <c r="W90" s="2">
        <v>0.10805555555555556</v>
      </c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 x14ac:dyDescent="0.25">
      <c r="A91" t="s">
        <v>88</v>
      </c>
      <c r="B91" s="14">
        <v>4.8600000000000003</v>
      </c>
      <c r="C91" s="2">
        <v>96.868399999999994</v>
      </c>
      <c r="D91" s="2">
        <v>0.59660000000000002</v>
      </c>
      <c r="E91" s="2">
        <v>8.8999999999999999E-3</v>
      </c>
      <c r="F91" s="2">
        <v>0.29470000000000002</v>
      </c>
      <c r="G91" s="2">
        <v>2.76E-2</v>
      </c>
      <c r="H91" s="2">
        <v>0.47570000000000001</v>
      </c>
      <c r="I91" s="2"/>
      <c r="J91" s="2">
        <v>1.9300000000000001E-2</v>
      </c>
      <c r="K91" s="2"/>
      <c r="L91" s="2">
        <v>9.9000000000000005E-2</v>
      </c>
      <c r="M91" s="2"/>
      <c r="N91" s="2">
        <v>1.1608000000000001</v>
      </c>
      <c r="O91" s="2">
        <v>0.39389999999999997</v>
      </c>
      <c r="P91" s="2"/>
      <c r="Q91" s="2"/>
      <c r="R91" s="2"/>
      <c r="S91" s="2"/>
      <c r="T91" s="2"/>
      <c r="U91" s="2"/>
      <c r="V91" s="2"/>
      <c r="W91" s="2">
        <v>4.4000000000000003E-3</v>
      </c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 x14ac:dyDescent="0.25">
      <c r="A92" t="s">
        <v>92</v>
      </c>
      <c r="B92" s="14"/>
      <c r="C92" s="2">
        <v>99.084944444444446</v>
      </c>
      <c r="D92" s="2">
        <v>0.1338611111111111</v>
      </c>
      <c r="E92" s="2">
        <v>0</v>
      </c>
      <c r="F92" s="2">
        <v>0.12663888888888888</v>
      </c>
      <c r="G92" s="2">
        <v>5.2361111111111108E-2</v>
      </c>
      <c r="H92" s="2">
        <v>1.4555555555555556E-2</v>
      </c>
      <c r="I92" s="2">
        <v>7.8805555555555573E-2</v>
      </c>
      <c r="J92" s="2"/>
      <c r="K92" s="2"/>
      <c r="L92" s="2">
        <v>3.291666666666667E-2</v>
      </c>
      <c r="M92" s="2"/>
      <c r="N92" s="2">
        <v>0.2414166666666667</v>
      </c>
      <c r="O92" s="2">
        <v>3.4722222222222231E-2</v>
      </c>
      <c r="P92" s="2"/>
      <c r="Q92" s="2"/>
      <c r="R92" s="2"/>
      <c r="S92" s="2"/>
      <c r="T92" s="2"/>
      <c r="U92" s="2"/>
      <c r="V92" s="2"/>
      <c r="W92" s="2">
        <v>0.19977777777777783</v>
      </c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 x14ac:dyDescent="0.25">
      <c r="A93" t="s">
        <v>89</v>
      </c>
      <c r="B93" s="14">
        <v>40.22</v>
      </c>
      <c r="C93" s="2">
        <v>93.440899999999999</v>
      </c>
      <c r="D93" s="2">
        <v>0.46010000000000001</v>
      </c>
      <c r="E93" s="2">
        <v>5.8500000000000003E-2</v>
      </c>
      <c r="F93" s="2">
        <v>8.5400000000000004E-2</v>
      </c>
      <c r="G93" s="2">
        <v>4.4999999999999997E-3</v>
      </c>
      <c r="H93" s="2">
        <v>4.2027999999999999</v>
      </c>
      <c r="I93" s="2">
        <v>0.75749999999999995</v>
      </c>
      <c r="J93" s="2">
        <v>1.44E-2</v>
      </c>
      <c r="K93" s="2"/>
      <c r="L93" s="2">
        <v>9.4600000000000004E-2</v>
      </c>
      <c r="M93" s="2"/>
      <c r="N93" s="2">
        <v>0.80130000000000001</v>
      </c>
      <c r="O93" s="2">
        <v>7.51E-2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 x14ac:dyDescent="0.25">
      <c r="A94" t="s">
        <v>92</v>
      </c>
      <c r="B94" s="14"/>
      <c r="C94" s="2">
        <v>93.544707785642061</v>
      </c>
      <c r="D94" s="2">
        <v>0.32524637681159424</v>
      </c>
      <c r="E94" s="2">
        <v>3.1052409841590842E-2</v>
      </c>
      <c r="F94" s="2">
        <v>5.1284967981125716E-2</v>
      </c>
      <c r="G94" s="2">
        <v>0</v>
      </c>
      <c r="H94" s="2">
        <v>4.9454907313784959</v>
      </c>
      <c r="I94" s="2">
        <v>0.60624283788338396</v>
      </c>
      <c r="J94" s="2"/>
      <c r="K94" s="2"/>
      <c r="L94" s="2">
        <v>5.6965453319851707E-2</v>
      </c>
      <c r="M94" s="2"/>
      <c r="N94" s="2">
        <v>0.29315588136164478</v>
      </c>
      <c r="O94" s="2">
        <v>3.9830974047859805E-2</v>
      </c>
      <c r="P94" s="2"/>
      <c r="Q94" s="2"/>
      <c r="R94" s="2"/>
      <c r="S94" s="2"/>
      <c r="T94" s="2"/>
      <c r="U94" s="2"/>
      <c r="V94" s="2"/>
      <c r="W94" s="2">
        <v>0.10602258173238961</v>
      </c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 x14ac:dyDescent="0.25">
      <c r="A95" t="s">
        <v>90</v>
      </c>
      <c r="B95" s="14">
        <v>39.71</v>
      </c>
      <c r="C95" s="2">
        <v>86.751300000000001</v>
      </c>
      <c r="D95" s="2">
        <v>1.49</v>
      </c>
      <c r="E95" s="2">
        <v>1.4500000000000001E-2</v>
      </c>
      <c r="F95" s="2">
        <v>0.75280000000000002</v>
      </c>
      <c r="G95" s="2">
        <v>1.7399999999999999E-2</v>
      </c>
      <c r="H95" s="2"/>
      <c r="I95" s="2">
        <v>3.8899999999999997E-2</v>
      </c>
      <c r="J95" s="2">
        <v>3.09E-2</v>
      </c>
      <c r="K95" s="2"/>
      <c r="L95" s="2">
        <v>1.2122999999999999</v>
      </c>
      <c r="M95" s="2"/>
      <c r="N95" s="2">
        <v>8.6395999999999997</v>
      </c>
      <c r="O95" s="2">
        <v>0.95330000000000004</v>
      </c>
      <c r="P95" s="2"/>
      <c r="Q95" s="2"/>
      <c r="R95" s="2"/>
      <c r="S95" s="2">
        <v>8.6400000000000005E-2</v>
      </c>
      <c r="T95" s="2"/>
      <c r="U95" s="2"/>
      <c r="V95" s="2"/>
      <c r="W95" s="2">
        <v>7.6E-3</v>
      </c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 x14ac:dyDescent="0.25">
      <c r="A96" t="s">
        <v>92</v>
      </c>
      <c r="B96" s="14"/>
      <c r="C96" s="2">
        <v>98.699361952861949</v>
      </c>
      <c r="D96" s="2">
        <v>0.16335353535353536</v>
      </c>
      <c r="E96" s="2">
        <v>0</v>
      </c>
      <c r="F96" s="2">
        <v>0.32470033670033671</v>
      </c>
      <c r="G96" s="2">
        <v>8.3436026936026961E-2</v>
      </c>
      <c r="H96" s="2">
        <v>1.5020202020202022E-2</v>
      </c>
      <c r="I96" s="2">
        <v>9.495959595959598E-2</v>
      </c>
      <c r="J96" s="2"/>
      <c r="K96" s="2"/>
      <c r="L96" s="2">
        <v>9.469528619528618E-2</v>
      </c>
      <c r="M96" s="2"/>
      <c r="N96" s="2">
        <v>0.29803872053872055</v>
      </c>
      <c r="O96" s="2">
        <v>4.3175084175084179E-2</v>
      </c>
      <c r="P96" s="2"/>
      <c r="Q96" s="2"/>
      <c r="R96" s="2"/>
      <c r="S96" s="2"/>
      <c r="T96" s="2"/>
      <c r="U96" s="2"/>
      <c r="V96" s="2"/>
      <c r="W96" s="2">
        <v>0.18325925925925923</v>
      </c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 x14ac:dyDescent="0.25">
      <c r="A97" t="s">
        <v>91</v>
      </c>
      <c r="B97" s="14">
        <v>8.5500000000000007</v>
      </c>
      <c r="C97" s="2">
        <v>97.656199999999998</v>
      </c>
      <c r="D97" s="2">
        <v>0.32090000000000002</v>
      </c>
      <c r="E97" s="2">
        <v>0.12970000000000001</v>
      </c>
      <c r="F97" s="2">
        <v>0.84740000000000004</v>
      </c>
      <c r="G97" s="2"/>
      <c r="H97" s="2"/>
      <c r="I97" s="2">
        <v>9.0200000000000002E-2</v>
      </c>
      <c r="J97" s="2">
        <v>3.7000000000000002E-3</v>
      </c>
      <c r="K97" s="2"/>
      <c r="L97" s="2"/>
      <c r="M97" s="2"/>
      <c r="N97" s="2">
        <v>0.88990000000000002</v>
      </c>
      <c r="O97" s="2">
        <v>2.4299999999999999E-2</v>
      </c>
      <c r="P97" s="2"/>
      <c r="Q97" s="2"/>
      <c r="R97" s="2"/>
      <c r="S97" s="2"/>
      <c r="T97" s="2"/>
      <c r="U97" s="2"/>
      <c r="V97" s="2"/>
      <c r="W97" s="2">
        <v>3.0999999999999999E-3</v>
      </c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>
        <v>2.0999999999999999E-3</v>
      </c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 x14ac:dyDescent="0.25">
      <c r="A98" t="s">
        <v>92</v>
      </c>
      <c r="B98" s="14"/>
      <c r="C98">
        <v>97.876000000000005</v>
      </c>
      <c r="D98">
        <v>0.41650000000000004</v>
      </c>
      <c r="E98">
        <v>3.4999999999999996E-3</v>
      </c>
      <c r="F98">
        <v>0.94299999999999995</v>
      </c>
      <c r="G98">
        <v>5.7500000000000008E-3</v>
      </c>
      <c r="H98">
        <v>0.24308333333333335</v>
      </c>
      <c r="I98">
        <v>0.10283333333333333</v>
      </c>
      <c r="L98">
        <v>1.4166666666666668E-2</v>
      </c>
      <c r="N98">
        <v>0.21683333333333332</v>
      </c>
      <c r="O98">
        <v>4.4250000000000012E-2</v>
      </c>
      <c r="W98" s="2">
        <v>0.13408333333333333</v>
      </c>
    </row>
    <row r="100" spans="1:55" x14ac:dyDescent="0.25">
      <c r="A100" s="18" t="s">
        <v>129</v>
      </c>
      <c r="B100" s="1">
        <v>990.81999999999994</v>
      </c>
      <c r="C100" s="19">
        <f>(C39*$B$39+C41*$B$41+C43*$B$43+C45*$B$45+C47*$B$47+C49*$B$49+C51*$B$51+C53*$B$53+C55*$B$55+C57*$B$57+C59*$B$59+C61*$B$61+C63*$B$63+C65*$B$65+C67*$B$67+C73*$B$73+C75*$B$75+C77*$B$77+C81*$B$81+C83*$B$83+C85*$B$85+C87*$B$87+C89*$B$89+C91*$B$91+C93*$B$93+C95*$B$95+C97*$B$97)/$B$100</f>
        <v>84.971596254617381</v>
      </c>
      <c r="D100" s="19">
        <f t="shared" ref="D100:O100" si="0">(D39*$B$39+D41*$B$41+D43*$B$43+D45*$B$45+D47*$B$47+D49*$B$49+D51*$B$51+D53*$B$53+D55*$B$55+D57*$B$57+D59*$B$59+D61*$B$61+D63*$B$63+D65*$B$65+D67*$B$67+D73*$B$73+D75*$B$75+D77*$B$77+D81*$B$81+D83*$B$83+D85*$B$85+D87*$B$87+D89*$B$89+D91*$B$91+D93*$B$93+D95*$B$95+D97*$B$97)/$B$100</f>
        <v>2.7711497184150495</v>
      </c>
      <c r="E100" s="19">
        <f t="shared" si="0"/>
        <v>8.9519077128035363E-2</v>
      </c>
      <c r="F100" s="19">
        <f t="shared" si="0"/>
        <v>0.19770968793524557</v>
      </c>
      <c r="G100" s="19">
        <f t="shared" si="0"/>
        <v>9.2756043479138503E-2</v>
      </c>
      <c r="H100" s="19">
        <f t="shared" si="0"/>
        <v>0.58783994166447984</v>
      </c>
      <c r="I100" s="19">
        <f t="shared" si="0"/>
        <v>1.0695345865041082</v>
      </c>
      <c r="J100" s="19">
        <f t="shared" si="0"/>
        <v>4.524183201792456E-2</v>
      </c>
      <c r="K100" s="19">
        <f t="shared" si="0"/>
        <v>5.8471377243091592E-3</v>
      </c>
      <c r="L100" s="19">
        <f t="shared" si="0"/>
        <v>0.18367981167114109</v>
      </c>
      <c r="M100" s="19">
        <f t="shared" si="0"/>
        <v>6.5527340990290872E-3</v>
      </c>
      <c r="N100" s="19">
        <f t="shared" si="0"/>
        <v>5.4141319795724758</v>
      </c>
      <c r="O100" s="19">
        <f t="shared" si="0"/>
        <v>3.1151025988575123</v>
      </c>
    </row>
    <row r="101" spans="1:55" x14ac:dyDescent="0.25">
      <c r="A101" s="18" t="s">
        <v>130</v>
      </c>
      <c r="B101" s="1">
        <f>SUM(B39:B67,B73:B77,B81:B97)</f>
        <v>990.81999999999994</v>
      </c>
      <c r="C101" s="19">
        <f>(C40*$B$39+C42*$B$41+C44*$B$43+C46*$B$45+C48*$B$47+C50*$B$49+C52*$B$51+C54*$B$53+C56*$B$55+C58*$B$57+C60*$B$59+C62*$B$61+C64*$B$63+C66*$B$65+C68*$B$67+C74*$B$73+C76*$B$75+C78*$B$77+C82*$B$81+C84*$B$83+C86*$B$85+C88*$B$87+C90*$B$89+C92*$B$91+C94*$B$93+C96*$B$95+C98*$B$97)/$B$100</f>
        <v>97.475181573041809</v>
      </c>
      <c r="D101" s="19">
        <f t="shared" ref="D101:O101" si="1">(D40*$B$39+D42*$B$41+D44*$B$43+D46*$B$45+D48*$B$47+D50*$B$49+D52*$B$51+D54*$B$53+D56*$B$55+D58*$B$57+D60*$B$59+D62*$B$61+D64*$B$63+D66*$B$65+D68*$B$67+D74*$B$73+D76*$B$75+D78*$B$77+D82*$B$81+D84*$B$83+D86*$B$85+D88*$B$87+D90*$B$89+D92*$B$91+D94*$B$93+D96*$B$95+D98*$B$97)/$B$100</f>
        <v>0.29098170734147105</v>
      </c>
      <c r="E101" s="19">
        <f t="shared" si="1"/>
        <v>7.2577725943092974E-2</v>
      </c>
      <c r="F101" s="19">
        <f t="shared" si="1"/>
        <v>9.4142833619078228E-2</v>
      </c>
      <c r="G101" s="19">
        <f t="shared" si="1"/>
        <v>2.0638558020270144E-2</v>
      </c>
      <c r="H101" s="19">
        <f t="shared" si="1"/>
        <v>0.64292953567950673</v>
      </c>
      <c r="I101" s="19">
        <f t="shared" si="1"/>
        <v>0.67126587654843806</v>
      </c>
      <c r="J101" s="19">
        <f t="shared" si="1"/>
        <v>0</v>
      </c>
      <c r="K101" s="19">
        <f t="shared" si="1"/>
        <v>0</v>
      </c>
      <c r="L101" s="19">
        <f t="shared" si="1"/>
        <v>4.1671282868893766E-2</v>
      </c>
      <c r="M101" s="19">
        <f t="shared" si="1"/>
        <v>0</v>
      </c>
      <c r="N101" s="19">
        <f t="shared" si="1"/>
        <v>0.38280896000455394</v>
      </c>
      <c r="O101" s="19">
        <f t="shared" si="1"/>
        <v>0.13048407612452648</v>
      </c>
    </row>
    <row r="102" spans="1:55" x14ac:dyDescent="0.25">
      <c r="B102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"/>
  <sheetViews>
    <sheetView workbookViewId="0">
      <selection activeCell="A18" sqref="A18"/>
    </sheetView>
  </sheetViews>
  <sheetFormatPr baseColWidth="10" defaultRowHeight="15" x14ac:dyDescent="0.25"/>
  <cols>
    <col min="1" max="1" width="40.5703125" bestFit="1" customWidth="1"/>
    <col min="2" max="2" width="12.42578125" bestFit="1" customWidth="1"/>
    <col min="3" max="3" width="5.5703125" bestFit="1" customWidth="1"/>
  </cols>
  <sheetData>
    <row r="1" spans="1:54" x14ac:dyDescent="0.25">
      <c r="A1" s="6" t="s">
        <v>56</v>
      </c>
    </row>
    <row r="2" spans="1:54" s="4" customFormat="1" x14ac:dyDescent="0.25">
      <c r="A2" s="11" t="s">
        <v>57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8</v>
      </c>
      <c r="H2" s="11" t="s">
        <v>9</v>
      </c>
      <c r="I2" s="11" t="s">
        <v>10</v>
      </c>
      <c r="J2" s="11" t="s">
        <v>11</v>
      </c>
      <c r="K2" s="11" t="s">
        <v>12</v>
      </c>
      <c r="L2" s="11" t="s">
        <v>13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21</v>
      </c>
      <c r="R2" s="11" t="s">
        <v>22</v>
      </c>
      <c r="S2" s="11" t="s">
        <v>33</v>
      </c>
      <c r="T2" s="11" t="s">
        <v>34</v>
      </c>
      <c r="U2" s="10"/>
    </row>
    <row r="3" spans="1:54" s="4" customFormat="1" x14ac:dyDescent="0.25">
      <c r="A3" s="12" t="s">
        <v>124</v>
      </c>
      <c r="B3" s="9">
        <v>11.07</v>
      </c>
      <c r="C3" s="9">
        <v>0.56879999999999997</v>
      </c>
      <c r="D3" s="9">
        <v>57.365900000000003</v>
      </c>
      <c r="E3" s="9">
        <v>0.25419999999999998</v>
      </c>
      <c r="F3" s="9">
        <v>39.555100000000003</v>
      </c>
      <c r="G3" s="9">
        <v>8.4900000000000003E-2</v>
      </c>
      <c r="H3" s="9"/>
      <c r="I3" s="9">
        <v>0.1077</v>
      </c>
      <c r="J3" s="9">
        <v>0.1905</v>
      </c>
      <c r="K3" s="9">
        <v>0.50980000000000003</v>
      </c>
      <c r="L3" s="9">
        <v>0.72540000000000004</v>
      </c>
      <c r="M3" s="9">
        <v>2.6100000000000002E-2</v>
      </c>
      <c r="N3" s="9"/>
      <c r="O3" s="9"/>
      <c r="P3" s="9"/>
      <c r="Q3" s="9">
        <v>0.16020000000000001</v>
      </c>
      <c r="R3" s="9">
        <v>3.7600000000000001E-2</v>
      </c>
      <c r="S3" s="9">
        <v>9.2399999999999996E-2</v>
      </c>
      <c r="T3" s="9">
        <v>0.3216</v>
      </c>
      <c r="U3" s="10"/>
    </row>
    <row r="4" spans="1:54" s="4" customFormat="1" x14ac:dyDescent="0.25">
      <c r="A4" s="10" t="s">
        <v>125</v>
      </c>
      <c r="B4" s="13"/>
      <c r="C4" s="9"/>
      <c r="D4" s="9">
        <v>99.630899999999997</v>
      </c>
      <c r="E4" s="9">
        <v>5.04E-2</v>
      </c>
      <c r="F4" s="9"/>
      <c r="G4" s="9">
        <v>0.24940000000000001</v>
      </c>
      <c r="H4" s="9">
        <v>1.0500000000000001E-2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5">
        <v>1.21E-2</v>
      </c>
    </row>
    <row r="5" spans="1:54" s="4" customFormat="1" x14ac:dyDescent="0.25">
      <c r="A5" s="1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/>
    </row>
    <row r="6" spans="1:5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54" x14ac:dyDescent="0.25">
      <c r="A7" s="6" t="s">
        <v>60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54" s="4" customFormat="1" x14ac:dyDescent="0.25">
      <c r="A8" s="11" t="s">
        <v>57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8</v>
      </c>
      <c r="H8" s="11" t="s">
        <v>9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18</v>
      </c>
      <c r="Q8" s="11" t="s">
        <v>19</v>
      </c>
      <c r="R8" s="11" t="s">
        <v>20</v>
      </c>
      <c r="S8" s="11" t="s">
        <v>21</v>
      </c>
      <c r="T8" s="11" t="s">
        <v>22</v>
      </c>
      <c r="U8" s="11" t="s">
        <v>31</v>
      </c>
      <c r="V8" s="11" t="s">
        <v>58</v>
      </c>
    </row>
    <row r="9" spans="1:54" s="4" customFormat="1" x14ac:dyDescent="0.25">
      <c r="A9" s="12" t="s">
        <v>126</v>
      </c>
      <c r="B9" s="9">
        <v>115.67</v>
      </c>
      <c r="C9" s="9">
        <v>2.4163000000000001</v>
      </c>
      <c r="D9" s="9">
        <v>91.2624</v>
      </c>
      <c r="E9" s="9">
        <v>0.15479999999999999</v>
      </c>
      <c r="F9" s="9">
        <v>2.4941</v>
      </c>
      <c r="G9" s="9">
        <v>0.25340000000000001</v>
      </c>
      <c r="H9" s="9"/>
      <c r="I9" s="9">
        <v>0.19259999999999999</v>
      </c>
      <c r="J9" s="9">
        <v>0.2782</v>
      </c>
      <c r="K9" s="9">
        <v>2.4005000000000001</v>
      </c>
      <c r="L9" s="9">
        <v>0.28039999999999998</v>
      </c>
      <c r="M9" s="9">
        <v>2.12E-2</v>
      </c>
      <c r="N9" s="9">
        <v>0.153</v>
      </c>
      <c r="O9" s="9">
        <v>5.3E-3</v>
      </c>
      <c r="P9" s="9"/>
      <c r="Q9" s="9">
        <v>3.32E-2</v>
      </c>
      <c r="R9" s="9"/>
      <c r="S9" s="9"/>
      <c r="T9" s="9">
        <v>1.34E-2</v>
      </c>
      <c r="U9" s="9">
        <v>4.1200000000000001E-2</v>
      </c>
      <c r="V9" s="10"/>
    </row>
    <row r="10" spans="1:54" s="4" customFormat="1" x14ac:dyDescent="0.25">
      <c r="A10" s="12" t="s">
        <v>61</v>
      </c>
      <c r="B10" s="10"/>
      <c r="C10" s="9"/>
      <c r="D10" s="9">
        <v>99.474000000000004</v>
      </c>
      <c r="E10" s="9">
        <v>0.13339999999999999</v>
      </c>
      <c r="F10" s="9"/>
      <c r="G10" s="9">
        <v>0.22170000000000001</v>
      </c>
      <c r="H10" s="9">
        <v>1.4500000000000001E-2</v>
      </c>
      <c r="I10" s="9"/>
      <c r="J10" s="9"/>
      <c r="K10" s="9">
        <v>7.2400000000000006E-2</v>
      </c>
      <c r="L10" s="9"/>
      <c r="M10" s="9"/>
      <c r="N10" s="9"/>
      <c r="O10" s="9">
        <v>4.4000000000000003E-3</v>
      </c>
      <c r="P10" s="9"/>
      <c r="Q10" s="9"/>
      <c r="R10" s="9"/>
      <c r="S10" s="9"/>
      <c r="T10" s="9"/>
      <c r="U10" s="9"/>
      <c r="V10" s="9">
        <v>3.7400000000000003E-2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4" s="4" customFormat="1" x14ac:dyDescent="0.25">
      <c r="A11" s="12"/>
      <c r="B11" s="1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4" s="4" customFormat="1" x14ac:dyDescent="0.25">
      <c r="A12" s="12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4" s="4" customFormat="1" x14ac:dyDescent="0.25">
      <c r="A13" s="12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4" s="4" customFormat="1" x14ac:dyDescent="0.2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4" x14ac:dyDescent="0.25">
      <c r="A15" s="11" t="s">
        <v>57</v>
      </c>
      <c r="B15" s="11" t="s">
        <v>2</v>
      </c>
      <c r="C15" s="11" t="s">
        <v>3</v>
      </c>
      <c r="D15" s="11" t="s">
        <v>4</v>
      </c>
      <c r="E15" s="11" t="s">
        <v>8</v>
      </c>
      <c r="F15" s="11" t="s">
        <v>9</v>
      </c>
      <c r="G15" s="11" t="s">
        <v>13</v>
      </c>
      <c r="H15" s="11" t="s">
        <v>14</v>
      </c>
      <c r="I15" s="11" t="s">
        <v>15</v>
      </c>
      <c r="J15" s="11" t="s">
        <v>16</v>
      </c>
      <c r="K15" s="11" t="s">
        <v>17</v>
      </c>
      <c r="L15" s="11" t="s">
        <v>18</v>
      </c>
      <c r="M15" s="11" t="s">
        <v>19</v>
      </c>
      <c r="N15" s="11" t="s">
        <v>20</v>
      </c>
      <c r="O15" s="11" t="s">
        <v>21</v>
      </c>
      <c r="P15" s="11" t="s">
        <v>22</v>
      </c>
      <c r="Q15" s="11" t="s">
        <v>23</v>
      </c>
      <c r="R15" s="11" t="s">
        <v>58</v>
      </c>
    </row>
    <row r="16" spans="1:54" x14ac:dyDescent="0.25">
      <c r="A16" s="12" t="s">
        <v>127</v>
      </c>
      <c r="B16" s="8">
        <v>2.8799999999999999E-2</v>
      </c>
      <c r="C16" s="8">
        <v>93.605500000000006</v>
      </c>
      <c r="D16" s="8">
        <v>0.46350000000000002</v>
      </c>
      <c r="E16" s="8">
        <v>0.33389999999999997</v>
      </c>
      <c r="F16" s="8">
        <v>3.9399999999999998E-2</v>
      </c>
      <c r="G16" s="8">
        <v>4.8201000000000001</v>
      </c>
      <c r="H16" s="8">
        <v>0.14369999999999999</v>
      </c>
      <c r="I16" s="8">
        <v>0.14610000000000001</v>
      </c>
      <c r="J16" s="8">
        <v>0.33610000000000001</v>
      </c>
      <c r="K16" s="8">
        <v>1.2500000000000001E-2</v>
      </c>
      <c r="L16" s="8"/>
      <c r="M16" s="8">
        <v>1.09E-2</v>
      </c>
      <c r="N16" s="8"/>
      <c r="O16" s="8"/>
      <c r="P16" s="8"/>
      <c r="Q16" s="8">
        <v>8.6999999999999994E-3</v>
      </c>
      <c r="R16" s="2"/>
    </row>
    <row r="17" spans="1:25" x14ac:dyDescent="0.25">
      <c r="A17" s="7" t="s">
        <v>128</v>
      </c>
      <c r="B17" s="8"/>
      <c r="C17" s="8">
        <v>99.501400000000004</v>
      </c>
      <c r="D17" s="8">
        <v>8.4099999999999994E-2</v>
      </c>
      <c r="E17" s="8">
        <v>0.28839999999999999</v>
      </c>
      <c r="F17" s="8">
        <v>2.5499999999999998E-2</v>
      </c>
      <c r="G17" s="8"/>
      <c r="H17" s="8"/>
      <c r="I17" s="8"/>
      <c r="J17" s="8"/>
      <c r="K17" s="8"/>
      <c r="L17" s="8"/>
      <c r="M17" s="8"/>
      <c r="N17" s="8">
        <v>2.29E-2</v>
      </c>
      <c r="O17" s="8"/>
      <c r="P17" s="8"/>
      <c r="Q17" s="8"/>
      <c r="R17" s="2">
        <v>3.5099999999999999E-2</v>
      </c>
    </row>
    <row r="18" spans="1:25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x14ac:dyDescent="0.25">
      <c r="A19" s="11" t="s">
        <v>57</v>
      </c>
      <c r="B19" s="11" t="s">
        <v>2</v>
      </c>
      <c r="C19" s="11" t="s">
        <v>3</v>
      </c>
      <c r="D19" s="11" t="s">
        <v>4</v>
      </c>
      <c r="E19" s="11" t="s">
        <v>5</v>
      </c>
      <c r="F19" s="11" t="s">
        <v>6</v>
      </c>
      <c r="G19" s="11" t="s">
        <v>7</v>
      </c>
      <c r="H19" s="11" t="s">
        <v>8</v>
      </c>
      <c r="I19" s="11" t="s">
        <v>9</v>
      </c>
      <c r="J19" s="11" t="s">
        <v>10</v>
      </c>
      <c r="K19" s="11" t="s">
        <v>11</v>
      </c>
      <c r="L19" s="11" t="s">
        <v>12</v>
      </c>
      <c r="M19" s="11" t="s">
        <v>13</v>
      </c>
      <c r="N19" s="11" t="s">
        <v>14</v>
      </c>
      <c r="O19" s="11" t="s">
        <v>15</v>
      </c>
      <c r="P19" s="11" t="s">
        <v>16</v>
      </c>
      <c r="Q19" s="11" t="s">
        <v>58</v>
      </c>
      <c r="R19" s="11" t="s">
        <v>17</v>
      </c>
      <c r="S19" s="11" t="s">
        <v>18</v>
      </c>
      <c r="T19" s="11" t="s">
        <v>19</v>
      </c>
      <c r="U19" s="11" t="s">
        <v>20</v>
      </c>
      <c r="V19" s="11" t="s">
        <v>21</v>
      </c>
      <c r="W19" s="11" t="s">
        <v>22</v>
      </c>
      <c r="X19" s="11" t="s">
        <v>23</v>
      </c>
      <c r="Y19" s="11" t="s">
        <v>24</v>
      </c>
    </row>
    <row r="20" spans="1:25" s="4" customFormat="1" x14ac:dyDescent="0.25">
      <c r="A20" s="12" t="s">
        <v>59</v>
      </c>
      <c r="B20" s="9">
        <v>90.174199999999999</v>
      </c>
      <c r="C20" s="9">
        <v>0.70799999999999996</v>
      </c>
      <c r="D20" s="9">
        <v>0.2651</v>
      </c>
      <c r="E20" s="9">
        <v>3.5999999999999997E-2</v>
      </c>
      <c r="F20" s="5">
        <v>9.1000000000000004E-3</v>
      </c>
      <c r="G20" s="9">
        <v>4.9196999999999997</v>
      </c>
      <c r="H20" s="9">
        <v>1.6258999999999999</v>
      </c>
      <c r="I20" s="9">
        <v>1.2200000000000001E-2</v>
      </c>
      <c r="J20" s="9">
        <v>0</v>
      </c>
      <c r="K20" s="9">
        <v>5.6300000000000003E-2</v>
      </c>
      <c r="L20" s="9">
        <v>0</v>
      </c>
      <c r="M20" s="9">
        <v>1.8432999999999999</v>
      </c>
      <c r="N20" s="9">
        <v>0.3332</v>
      </c>
      <c r="O20" s="9">
        <v>0</v>
      </c>
      <c r="P20" s="9">
        <v>0</v>
      </c>
      <c r="Q20" s="5">
        <v>0</v>
      </c>
      <c r="R20" s="9">
        <v>0</v>
      </c>
      <c r="S20" s="9">
        <v>1.0500000000000001E-2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</row>
    <row r="21" spans="1:25" x14ac:dyDescent="0.25">
      <c r="A21" s="12" t="s">
        <v>92</v>
      </c>
      <c r="B21" s="16">
        <v>96.744351851851846</v>
      </c>
      <c r="C21" s="16">
        <v>0.30391203703703701</v>
      </c>
      <c r="D21" s="16">
        <v>0.16884259259259257</v>
      </c>
      <c r="E21" s="16">
        <v>3.4143518518518524E-2</v>
      </c>
      <c r="F21" s="16">
        <v>1.2175925925925925E-2</v>
      </c>
      <c r="G21" s="16">
        <v>1.1093287037037038</v>
      </c>
      <c r="H21" s="16">
        <v>1.0212962962962961</v>
      </c>
      <c r="I21" s="16"/>
      <c r="J21" s="16"/>
      <c r="K21" s="16">
        <v>4.9074074074074082E-2</v>
      </c>
      <c r="L21" s="16"/>
      <c r="M21" s="16">
        <v>0.28379629629629627</v>
      </c>
      <c r="N21" s="16">
        <v>0.15418981481481484</v>
      </c>
      <c r="W21" s="17">
        <v>0.12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Al-Blech+Sorte4</vt:lpstr>
      <vt:lpstr>Stücke-Anschleiftest</vt:lpstr>
    </vt:vector>
  </TitlesOfParts>
  <Company>HZDR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Ebert, Doreen (FWGA) - 123371</dc:creator>
  <cp:lastModifiedBy>Seidel, Dr. Peter (FWGE)</cp:lastModifiedBy>
  <dcterms:created xsi:type="dcterms:W3CDTF">2020-12-02T14:29:12Z</dcterms:created>
  <dcterms:modified xsi:type="dcterms:W3CDTF">2021-01-15T08:50:01Z</dcterms:modified>
</cp:coreProperties>
</file>