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徐明\OneDrive\桌面\Effects of Air Oversaturation and Wettability on Ultrasonication-Generated Surface Microbubbles and Their Implications for Froth Flotation\"/>
    </mc:Choice>
  </mc:AlternateContent>
  <xr:revisionPtr revIDLastSave="0" documentId="13_ncr:1_{B32ACED6-99C2-49DB-81D7-762C2C5AEB4C}" xr6:coauthVersionLast="47" xr6:coauthVersionMax="47" xr10:uidLastSave="{00000000-0000-0000-0000-000000000000}"/>
  <bookViews>
    <workbookView xWindow="22932" yWindow="-636" windowWidth="23256" windowHeight="12456" firstSheet="2" activeTab="2" xr2:uid="{00000000-000D-0000-FFFF-FFFF00000000}"/>
  </bookViews>
  <sheets>
    <sheet name="Hydrophobic-over-2s" sheetId="1" r:id="rId1"/>
    <sheet name="Hydrophobic-over-4s" sheetId="2" r:id="rId2"/>
    <sheet name="Hydrophobic-nor-2s" sheetId="3" r:id="rId3"/>
    <sheet name="Hydrophobic-nor-4s" sheetId="4" r:id="rId4"/>
    <sheet name="Hydrophilic-over-2s" sheetId="5" r:id="rId5"/>
    <sheet name="Hydrophilic-nor-2s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" i="6" l="1"/>
  <c r="N19" i="6"/>
  <c r="N20" i="6"/>
  <c r="N21" i="6"/>
  <c r="N22" i="6"/>
  <c r="N23" i="6"/>
  <c r="N24" i="6"/>
  <c r="N25" i="6"/>
  <c r="N17" i="6"/>
  <c r="N18" i="5"/>
  <c r="N19" i="5"/>
  <c r="N20" i="5"/>
  <c r="N21" i="5"/>
  <c r="N22" i="5"/>
  <c r="N23" i="5"/>
  <c r="N24" i="5"/>
  <c r="N25" i="5"/>
  <c r="N17" i="5"/>
  <c r="N18" i="4"/>
  <c r="N19" i="4"/>
  <c r="N20" i="4"/>
  <c r="N21" i="4"/>
  <c r="N22" i="4"/>
  <c r="N23" i="4"/>
  <c r="N24" i="4"/>
  <c r="N25" i="4"/>
  <c r="N17" i="4"/>
  <c r="N18" i="3"/>
  <c r="N19" i="3"/>
  <c r="N20" i="3"/>
  <c r="N21" i="3"/>
  <c r="N22" i="3"/>
  <c r="N23" i="3"/>
  <c r="N24" i="3"/>
  <c r="N25" i="3"/>
  <c r="N17" i="3"/>
  <c r="N18" i="1"/>
  <c r="N19" i="1"/>
  <c r="N20" i="1"/>
  <c r="N21" i="1"/>
  <c r="N22" i="1"/>
  <c r="N23" i="1"/>
  <c r="N24" i="1"/>
  <c r="N25" i="1"/>
  <c r="N17" i="1"/>
  <c r="N18" i="2"/>
  <c r="N19" i="2"/>
  <c r="N20" i="2"/>
  <c r="N21" i="2"/>
  <c r="N22" i="2"/>
  <c r="N23" i="2"/>
  <c r="N24" i="2"/>
  <c r="N25" i="2"/>
  <c r="N17" i="2"/>
  <c r="M17" i="2"/>
  <c r="M26" i="2"/>
  <c r="M17" i="5"/>
  <c r="M25" i="5"/>
  <c r="L25" i="6"/>
  <c r="K25" i="6"/>
  <c r="J25" i="6"/>
  <c r="I25" i="6"/>
  <c r="H25" i="6"/>
  <c r="G25" i="6"/>
  <c r="F25" i="6"/>
  <c r="E25" i="6"/>
  <c r="D25" i="6"/>
  <c r="L24" i="6"/>
  <c r="K24" i="6"/>
  <c r="J24" i="6"/>
  <c r="I24" i="6"/>
  <c r="H24" i="6"/>
  <c r="G24" i="6"/>
  <c r="F24" i="6"/>
  <c r="E24" i="6"/>
  <c r="D24" i="6"/>
  <c r="L23" i="6"/>
  <c r="K23" i="6"/>
  <c r="J23" i="6"/>
  <c r="I23" i="6"/>
  <c r="H23" i="6"/>
  <c r="G23" i="6"/>
  <c r="F23" i="6"/>
  <c r="E23" i="6"/>
  <c r="D23" i="6"/>
  <c r="L22" i="6"/>
  <c r="K22" i="6"/>
  <c r="J22" i="6"/>
  <c r="I22" i="6"/>
  <c r="H22" i="6"/>
  <c r="G22" i="6"/>
  <c r="F22" i="6"/>
  <c r="E22" i="6"/>
  <c r="D22" i="6"/>
  <c r="L21" i="6"/>
  <c r="K21" i="6"/>
  <c r="J21" i="6"/>
  <c r="I21" i="6"/>
  <c r="H21" i="6"/>
  <c r="G21" i="6"/>
  <c r="F21" i="6"/>
  <c r="E21" i="6"/>
  <c r="D21" i="6"/>
  <c r="L20" i="6"/>
  <c r="K20" i="6"/>
  <c r="J20" i="6"/>
  <c r="I20" i="6"/>
  <c r="H20" i="6"/>
  <c r="G20" i="6"/>
  <c r="F20" i="6"/>
  <c r="E20" i="6"/>
  <c r="D20" i="6"/>
  <c r="L19" i="6"/>
  <c r="K19" i="6"/>
  <c r="J19" i="6"/>
  <c r="I19" i="6"/>
  <c r="H19" i="6"/>
  <c r="G19" i="6"/>
  <c r="F19" i="6"/>
  <c r="E19" i="6"/>
  <c r="D19" i="6"/>
  <c r="L18" i="6"/>
  <c r="K18" i="6"/>
  <c r="J18" i="6"/>
  <c r="I18" i="6"/>
  <c r="H18" i="6"/>
  <c r="G18" i="6"/>
  <c r="F18" i="6"/>
  <c r="E18" i="6"/>
  <c r="D18" i="6"/>
  <c r="L17" i="6"/>
  <c r="K17" i="6"/>
  <c r="J17" i="6"/>
  <c r="I17" i="6"/>
  <c r="H17" i="6"/>
  <c r="G17" i="6"/>
  <c r="F17" i="6"/>
  <c r="E17" i="6"/>
  <c r="D17" i="6"/>
  <c r="K25" i="5"/>
  <c r="J25" i="5"/>
  <c r="I25" i="5"/>
  <c r="H25" i="5"/>
  <c r="G25" i="5"/>
  <c r="F25" i="5"/>
  <c r="E25" i="5"/>
  <c r="D25" i="5"/>
  <c r="K24" i="5"/>
  <c r="J24" i="5"/>
  <c r="I24" i="5"/>
  <c r="H24" i="5"/>
  <c r="G24" i="5"/>
  <c r="F24" i="5"/>
  <c r="E24" i="5"/>
  <c r="D24" i="5"/>
  <c r="K23" i="5"/>
  <c r="J23" i="5"/>
  <c r="I23" i="5"/>
  <c r="H23" i="5"/>
  <c r="G23" i="5"/>
  <c r="F23" i="5"/>
  <c r="E23" i="5"/>
  <c r="D23" i="5"/>
  <c r="K22" i="5"/>
  <c r="J22" i="5"/>
  <c r="I22" i="5"/>
  <c r="H22" i="5"/>
  <c r="G22" i="5"/>
  <c r="F22" i="5"/>
  <c r="E22" i="5"/>
  <c r="D22" i="5"/>
  <c r="K21" i="5"/>
  <c r="J21" i="5"/>
  <c r="I21" i="5"/>
  <c r="H21" i="5"/>
  <c r="G21" i="5"/>
  <c r="F21" i="5"/>
  <c r="E21" i="5"/>
  <c r="D21" i="5"/>
  <c r="K20" i="5"/>
  <c r="J20" i="5"/>
  <c r="I20" i="5"/>
  <c r="H20" i="5"/>
  <c r="G20" i="5"/>
  <c r="F20" i="5"/>
  <c r="E20" i="5"/>
  <c r="D20" i="5"/>
  <c r="K19" i="5"/>
  <c r="J19" i="5"/>
  <c r="I19" i="5"/>
  <c r="H19" i="5"/>
  <c r="G19" i="5"/>
  <c r="F19" i="5"/>
  <c r="E19" i="5"/>
  <c r="D19" i="5"/>
  <c r="K18" i="5"/>
  <c r="J18" i="5"/>
  <c r="I18" i="5"/>
  <c r="H18" i="5"/>
  <c r="G18" i="5"/>
  <c r="F18" i="5"/>
  <c r="E18" i="5"/>
  <c r="D18" i="5"/>
  <c r="K17" i="5"/>
  <c r="J17" i="5"/>
  <c r="I17" i="5"/>
  <c r="H17" i="5"/>
  <c r="G17" i="5"/>
  <c r="F17" i="5"/>
  <c r="E17" i="5"/>
  <c r="D17" i="5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D18" i="3"/>
  <c r="D19" i="3"/>
  <c r="D20" i="3"/>
  <c r="D21" i="3"/>
  <c r="D22" i="3"/>
  <c r="D23" i="3"/>
  <c r="D24" i="3"/>
  <c r="D25" i="3"/>
  <c r="D17" i="3"/>
  <c r="L25" i="3"/>
  <c r="K25" i="3"/>
  <c r="J25" i="3"/>
  <c r="I25" i="3"/>
  <c r="H25" i="3"/>
  <c r="G25" i="3"/>
  <c r="F25" i="3"/>
  <c r="E25" i="3"/>
  <c r="L24" i="3"/>
  <c r="K24" i="3"/>
  <c r="J24" i="3"/>
  <c r="I24" i="3"/>
  <c r="H24" i="3"/>
  <c r="G24" i="3"/>
  <c r="F24" i="3"/>
  <c r="E24" i="3"/>
  <c r="L23" i="3"/>
  <c r="K23" i="3"/>
  <c r="J23" i="3"/>
  <c r="I23" i="3"/>
  <c r="H23" i="3"/>
  <c r="G23" i="3"/>
  <c r="F23" i="3"/>
  <c r="E23" i="3"/>
  <c r="L22" i="3"/>
  <c r="K22" i="3"/>
  <c r="J22" i="3"/>
  <c r="I22" i="3"/>
  <c r="H22" i="3"/>
  <c r="G22" i="3"/>
  <c r="F22" i="3"/>
  <c r="E22" i="3"/>
  <c r="L21" i="3"/>
  <c r="K21" i="3"/>
  <c r="J21" i="3"/>
  <c r="I21" i="3"/>
  <c r="H21" i="3"/>
  <c r="G21" i="3"/>
  <c r="F21" i="3"/>
  <c r="E21" i="3"/>
  <c r="L20" i="3"/>
  <c r="K20" i="3"/>
  <c r="J20" i="3"/>
  <c r="I20" i="3"/>
  <c r="H20" i="3"/>
  <c r="G20" i="3"/>
  <c r="F20" i="3"/>
  <c r="E20" i="3"/>
  <c r="L19" i="3"/>
  <c r="K19" i="3"/>
  <c r="J19" i="3"/>
  <c r="I19" i="3"/>
  <c r="H19" i="3"/>
  <c r="G19" i="3"/>
  <c r="F19" i="3"/>
  <c r="E19" i="3"/>
  <c r="L18" i="3"/>
  <c r="K18" i="3"/>
  <c r="J18" i="3"/>
  <c r="I18" i="3"/>
  <c r="H18" i="3"/>
  <c r="G18" i="3"/>
  <c r="F18" i="3"/>
  <c r="E18" i="3"/>
  <c r="L17" i="3"/>
  <c r="K17" i="3"/>
  <c r="J17" i="3"/>
  <c r="I17" i="3"/>
  <c r="H17" i="3"/>
  <c r="G17" i="3"/>
  <c r="F17" i="3"/>
  <c r="E17" i="3"/>
  <c r="H18" i="2"/>
  <c r="H19" i="2"/>
  <c r="H20" i="2"/>
  <c r="H21" i="2"/>
  <c r="H22" i="2"/>
  <c r="H23" i="2"/>
  <c r="H24" i="2"/>
  <c r="H25" i="2"/>
  <c r="H17" i="2"/>
  <c r="I18" i="2"/>
  <c r="I19" i="2"/>
  <c r="I20" i="2"/>
  <c r="I21" i="2"/>
  <c r="I22" i="2"/>
  <c r="I23" i="2"/>
  <c r="I24" i="2"/>
  <c r="I25" i="2"/>
  <c r="I17" i="2"/>
  <c r="L25" i="2"/>
  <c r="K25" i="2"/>
  <c r="J25" i="2"/>
  <c r="G25" i="2"/>
  <c r="F25" i="2"/>
  <c r="E25" i="2"/>
  <c r="D25" i="2"/>
  <c r="L24" i="2"/>
  <c r="K24" i="2"/>
  <c r="J24" i="2"/>
  <c r="G24" i="2"/>
  <c r="F24" i="2"/>
  <c r="E24" i="2"/>
  <c r="D24" i="2"/>
  <c r="L23" i="2"/>
  <c r="K23" i="2"/>
  <c r="J23" i="2"/>
  <c r="G23" i="2"/>
  <c r="F23" i="2"/>
  <c r="E23" i="2"/>
  <c r="D23" i="2"/>
  <c r="L22" i="2"/>
  <c r="K22" i="2"/>
  <c r="J22" i="2"/>
  <c r="G22" i="2"/>
  <c r="F22" i="2"/>
  <c r="E22" i="2"/>
  <c r="D22" i="2"/>
  <c r="L21" i="2"/>
  <c r="K21" i="2"/>
  <c r="J21" i="2"/>
  <c r="G21" i="2"/>
  <c r="F21" i="2"/>
  <c r="E21" i="2"/>
  <c r="D21" i="2"/>
  <c r="L20" i="2"/>
  <c r="K20" i="2"/>
  <c r="J20" i="2"/>
  <c r="G20" i="2"/>
  <c r="F20" i="2"/>
  <c r="E20" i="2"/>
  <c r="D20" i="2"/>
  <c r="L19" i="2"/>
  <c r="K19" i="2"/>
  <c r="J19" i="2"/>
  <c r="G19" i="2"/>
  <c r="F19" i="2"/>
  <c r="E19" i="2"/>
  <c r="D19" i="2"/>
  <c r="L18" i="2"/>
  <c r="K18" i="2"/>
  <c r="J18" i="2"/>
  <c r="G18" i="2"/>
  <c r="F18" i="2"/>
  <c r="E18" i="2"/>
  <c r="D18" i="2"/>
  <c r="L17" i="2"/>
  <c r="K17" i="2"/>
  <c r="J17" i="2"/>
  <c r="G17" i="2"/>
  <c r="F17" i="2"/>
  <c r="E17" i="2"/>
  <c r="D17" i="2"/>
  <c r="M18" i="1"/>
  <c r="M19" i="1"/>
  <c r="M20" i="1"/>
  <c r="M21" i="1"/>
  <c r="M22" i="1"/>
  <c r="M23" i="1"/>
  <c r="M24" i="1"/>
  <c r="M25" i="1"/>
  <c r="M17" i="1"/>
  <c r="L18" i="1"/>
  <c r="L19" i="1"/>
  <c r="L20" i="1"/>
  <c r="L21" i="1"/>
  <c r="L22" i="1"/>
  <c r="L23" i="1"/>
  <c r="L24" i="1"/>
  <c r="L25" i="1"/>
  <c r="L17" i="1"/>
  <c r="K18" i="1"/>
  <c r="K19" i="1"/>
  <c r="K20" i="1"/>
  <c r="K21" i="1"/>
  <c r="K22" i="1"/>
  <c r="K23" i="1"/>
  <c r="K24" i="1"/>
  <c r="K25" i="1"/>
  <c r="K17" i="1"/>
  <c r="J18" i="1"/>
  <c r="J19" i="1"/>
  <c r="J20" i="1"/>
  <c r="J21" i="1"/>
  <c r="J22" i="1"/>
  <c r="J23" i="1"/>
  <c r="J24" i="1"/>
  <c r="J25" i="1"/>
  <c r="J17" i="1"/>
  <c r="I18" i="1"/>
  <c r="I19" i="1"/>
  <c r="I20" i="1"/>
  <c r="I21" i="1"/>
  <c r="I22" i="1"/>
  <c r="I23" i="1"/>
  <c r="I24" i="1"/>
  <c r="I25" i="1"/>
  <c r="I17" i="1"/>
  <c r="H18" i="1"/>
  <c r="H19" i="1"/>
  <c r="H20" i="1"/>
  <c r="H21" i="1"/>
  <c r="H22" i="1"/>
  <c r="H23" i="1"/>
  <c r="H24" i="1"/>
  <c r="H25" i="1"/>
  <c r="H17" i="1"/>
  <c r="G18" i="1"/>
  <c r="G19" i="1"/>
  <c r="G20" i="1"/>
  <c r="G21" i="1"/>
  <c r="G22" i="1"/>
  <c r="G23" i="1"/>
  <c r="G24" i="1"/>
  <c r="G25" i="1"/>
  <c r="G17" i="1"/>
  <c r="F18" i="1"/>
  <c r="F19" i="1"/>
  <c r="F20" i="1"/>
  <c r="F21" i="1"/>
  <c r="F22" i="1"/>
  <c r="F23" i="1"/>
  <c r="F24" i="1"/>
  <c r="F25" i="1"/>
  <c r="F17" i="1"/>
  <c r="E18" i="1"/>
  <c r="E19" i="1"/>
  <c r="E20" i="1"/>
  <c r="E21" i="1"/>
  <c r="E22" i="1"/>
  <c r="E23" i="1"/>
  <c r="E24" i="1"/>
  <c r="E25" i="1"/>
  <c r="E17" i="1"/>
  <c r="D18" i="1"/>
  <c r="D19" i="1"/>
  <c r="D20" i="1"/>
  <c r="D21" i="1"/>
  <c r="D22" i="1"/>
  <c r="D23" i="1"/>
  <c r="D24" i="1"/>
  <c r="D25" i="1"/>
  <c r="D17" i="1"/>
  <c r="M21" i="6" l="1"/>
  <c r="M24" i="6"/>
  <c r="M17" i="6"/>
  <c r="M19" i="6"/>
  <c r="M22" i="6"/>
  <c r="M25" i="6"/>
  <c r="M20" i="6"/>
  <c r="M23" i="6"/>
  <c r="M18" i="6"/>
  <c r="M23" i="5"/>
  <c r="M19" i="5"/>
  <c r="M24" i="5"/>
  <c r="M18" i="5"/>
  <c r="M21" i="5"/>
  <c r="M20" i="5"/>
  <c r="M22" i="5"/>
  <c r="M25" i="4"/>
  <c r="M19" i="4"/>
  <c r="M22" i="4"/>
  <c r="M21" i="4"/>
  <c r="M20" i="4"/>
  <c r="M18" i="4"/>
  <c r="M24" i="4"/>
  <c r="M17" i="4"/>
  <c r="M23" i="4"/>
  <c r="M24" i="3"/>
  <c r="M18" i="3"/>
  <c r="M17" i="3"/>
  <c r="M19" i="3"/>
  <c r="M21" i="3"/>
  <c r="M20" i="3"/>
  <c r="M23" i="3"/>
  <c r="M25" i="3"/>
  <c r="M22" i="3"/>
  <c r="M24" i="2"/>
  <c r="M20" i="2"/>
  <c r="M19" i="2"/>
  <c r="M22" i="2"/>
  <c r="M21" i="2"/>
  <c r="M18" i="2"/>
  <c r="M25" i="2"/>
  <c r="M23" i="2"/>
</calcChain>
</file>

<file path=xl/sharedStrings.xml><?xml version="1.0" encoding="utf-8"?>
<sst xmlns="http://schemas.openxmlformats.org/spreadsheetml/2006/main" count="174" uniqueCount="15">
  <si>
    <t>0s</t>
    <phoneticPr fontId="1" type="noConversion"/>
  </si>
  <si>
    <t>10s</t>
    <phoneticPr fontId="1" type="noConversion"/>
  </si>
  <si>
    <t>20s</t>
    <phoneticPr fontId="1" type="noConversion"/>
  </si>
  <si>
    <t>30s</t>
    <phoneticPr fontId="1" type="noConversion"/>
  </si>
  <si>
    <t>40s</t>
    <phoneticPr fontId="1" type="noConversion"/>
  </si>
  <si>
    <t>50s</t>
    <phoneticPr fontId="1" type="noConversion"/>
  </si>
  <si>
    <t>60s</t>
    <phoneticPr fontId="1" type="noConversion"/>
  </si>
  <si>
    <t>70s</t>
    <phoneticPr fontId="1" type="noConversion"/>
  </si>
  <si>
    <t>180s</t>
    <phoneticPr fontId="1" type="noConversion"/>
  </si>
  <si>
    <t>Frames</t>
    <phoneticPr fontId="1" type="noConversion"/>
  </si>
  <si>
    <t>Numbers</t>
    <phoneticPr fontId="1" type="noConversion"/>
  </si>
  <si>
    <t>.</t>
    <phoneticPr fontId="1" type="noConversion"/>
  </si>
  <si>
    <t>average</t>
    <phoneticPr fontId="1" type="noConversion"/>
  </si>
  <si>
    <t>5s</t>
    <phoneticPr fontId="1" type="noConversion"/>
  </si>
  <si>
    <t>15s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</si>
</sst>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V25"/>
  <sheetViews>
    <sheetView workbookViewId="0">
      <selection activeCell="T21" sqref="T21"/>
    </sheetView>
  </sheetViews>
  <sheetFormatPr defaultRowHeight="14.25" x14ac:dyDescent="0.2"/>
  <cols>
    <col min="14" max="14" width="10.5" bestFit="1" customWidth="1"/>
  </cols>
  <sheetData>
    <row r="3" spans="2:22" x14ac:dyDescent="0.2">
      <c r="C3" s="3"/>
      <c r="D3" s="3"/>
      <c r="E3" s="2">
        <v>1</v>
      </c>
      <c r="F3" s="2"/>
      <c r="G3" s="2">
        <v>2</v>
      </c>
      <c r="H3" s="2"/>
      <c r="I3" s="2">
        <v>3</v>
      </c>
      <c r="J3" s="2"/>
      <c r="K3" s="2">
        <v>4</v>
      </c>
      <c r="L3" s="2"/>
      <c r="M3" s="2">
        <v>5</v>
      </c>
      <c r="N3" s="2"/>
      <c r="O3" s="2">
        <v>6</v>
      </c>
      <c r="P3" s="2"/>
      <c r="Q3" s="2">
        <v>7</v>
      </c>
      <c r="R3" s="2"/>
      <c r="S3" s="2">
        <v>8</v>
      </c>
      <c r="T3" s="2"/>
      <c r="U3">
        <v>9</v>
      </c>
    </row>
    <row r="4" spans="2:22" x14ac:dyDescent="0.2">
      <c r="E4" t="s">
        <v>9</v>
      </c>
      <c r="F4" t="s">
        <v>10</v>
      </c>
      <c r="G4" t="s">
        <v>9</v>
      </c>
      <c r="H4" t="s">
        <v>10</v>
      </c>
      <c r="I4" t="s">
        <v>9</v>
      </c>
      <c r="J4" t="s">
        <v>10</v>
      </c>
      <c r="K4" t="s">
        <v>9</v>
      </c>
      <c r="L4" t="s">
        <v>10</v>
      </c>
      <c r="M4" t="s">
        <v>9</v>
      </c>
      <c r="N4" t="s">
        <v>10</v>
      </c>
      <c r="O4" t="s">
        <v>9</v>
      </c>
      <c r="P4" t="s">
        <v>10</v>
      </c>
      <c r="Q4" t="s">
        <v>9</v>
      </c>
      <c r="R4" t="s">
        <v>10</v>
      </c>
      <c r="S4" t="s">
        <v>9</v>
      </c>
      <c r="T4" t="s">
        <v>10</v>
      </c>
      <c r="U4" t="s">
        <v>9</v>
      </c>
      <c r="V4" t="s">
        <v>10</v>
      </c>
    </row>
    <row r="5" spans="2:22" x14ac:dyDescent="0.2">
      <c r="B5" t="s">
        <v>0</v>
      </c>
      <c r="E5">
        <v>175</v>
      </c>
      <c r="F5">
        <v>20</v>
      </c>
      <c r="G5">
        <v>42</v>
      </c>
      <c r="H5">
        <v>25</v>
      </c>
      <c r="I5">
        <v>22</v>
      </c>
      <c r="J5">
        <v>15</v>
      </c>
      <c r="K5" s="1">
        <v>23</v>
      </c>
      <c r="L5">
        <v>20</v>
      </c>
      <c r="M5">
        <v>20</v>
      </c>
      <c r="N5">
        <v>15</v>
      </c>
      <c r="O5">
        <v>33</v>
      </c>
      <c r="P5">
        <v>20</v>
      </c>
      <c r="Q5">
        <v>22</v>
      </c>
      <c r="R5">
        <v>23</v>
      </c>
      <c r="S5">
        <v>18</v>
      </c>
      <c r="T5">
        <v>12</v>
      </c>
      <c r="U5">
        <v>14</v>
      </c>
      <c r="V5">
        <v>18</v>
      </c>
    </row>
    <row r="6" spans="2:22" x14ac:dyDescent="0.2">
      <c r="B6" t="s">
        <v>1</v>
      </c>
      <c r="E6">
        <v>198</v>
      </c>
      <c r="F6">
        <v>17</v>
      </c>
      <c r="G6">
        <v>65</v>
      </c>
      <c r="H6">
        <v>21</v>
      </c>
      <c r="I6">
        <v>45</v>
      </c>
      <c r="J6">
        <v>11</v>
      </c>
      <c r="K6" s="1">
        <v>46</v>
      </c>
      <c r="L6">
        <v>15</v>
      </c>
      <c r="M6">
        <v>43</v>
      </c>
      <c r="N6">
        <v>14</v>
      </c>
      <c r="O6">
        <v>56</v>
      </c>
      <c r="P6">
        <v>14</v>
      </c>
      <c r="Q6">
        <v>45</v>
      </c>
      <c r="R6">
        <v>15</v>
      </c>
      <c r="S6">
        <v>41</v>
      </c>
      <c r="T6">
        <v>9</v>
      </c>
      <c r="U6">
        <v>37</v>
      </c>
      <c r="V6">
        <v>17</v>
      </c>
    </row>
    <row r="7" spans="2:22" x14ac:dyDescent="0.2">
      <c r="B7" t="s">
        <v>2</v>
      </c>
      <c r="E7">
        <v>221</v>
      </c>
      <c r="F7">
        <v>16</v>
      </c>
      <c r="G7">
        <v>88</v>
      </c>
      <c r="H7">
        <v>20</v>
      </c>
      <c r="I7">
        <v>68</v>
      </c>
      <c r="J7">
        <v>9</v>
      </c>
      <c r="K7" s="1">
        <v>69</v>
      </c>
      <c r="L7">
        <v>12</v>
      </c>
      <c r="M7">
        <v>66</v>
      </c>
      <c r="N7">
        <v>14</v>
      </c>
      <c r="O7">
        <v>79</v>
      </c>
      <c r="P7">
        <v>13</v>
      </c>
      <c r="Q7">
        <v>68</v>
      </c>
      <c r="R7">
        <v>12</v>
      </c>
      <c r="S7">
        <v>64</v>
      </c>
      <c r="T7">
        <v>9</v>
      </c>
      <c r="U7">
        <v>60</v>
      </c>
      <c r="V7">
        <v>14</v>
      </c>
    </row>
    <row r="8" spans="2:22" x14ac:dyDescent="0.2">
      <c r="B8" t="s">
        <v>3</v>
      </c>
      <c r="E8">
        <v>244</v>
      </c>
      <c r="F8">
        <v>15</v>
      </c>
      <c r="G8">
        <v>111</v>
      </c>
      <c r="H8">
        <v>19</v>
      </c>
      <c r="I8">
        <v>91</v>
      </c>
      <c r="J8">
        <v>7</v>
      </c>
      <c r="K8" s="1">
        <v>92</v>
      </c>
      <c r="L8">
        <v>11</v>
      </c>
      <c r="M8">
        <v>89</v>
      </c>
      <c r="N8">
        <v>13</v>
      </c>
      <c r="O8">
        <v>102</v>
      </c>
      <c r="P8">
        <v>12</v>
      </c>
      <c r="Q8">
        <v>91</v>
      </c>
      <c r="R8">
        <v>11</v>
      </c>
      <c r="S8">
        <v>87</v>
      </c>
      <c r="T8">
        <v>9</v>
      </c>
      <c r="U8">
        <v>83</v>
      </c>
      <c r="V8">
        <v>13</v>
      </c>
    </row>
    <row r="9" spans="2:22" x14ac:dyDescent="0.2">
      <c r="B9" t="s">
        <v>4</v>
      </c>
      <c r="E9">
        <v>267</v>
      </c>
      <c r="F9">
        <v>14</v>
      </c>
      <c r="G9">
        <v>134</v>
      </c>
      <c r="H9">
        <v>19</v>
      </c>
      <c r="I9">
        <v>114</v>
      </c>
      <c r="J9">
        <v>7</v>
      </c>
      <c r="K9" s="1">
        <v>115</v>
      </c>
      <c r="L9">
        <v>11</v>
      </c>
      <c r="M9">
        <v>112</v>
      </c>
      <c r="N9">
        <v>13</v>
      </c>
      <c r="O9">
        <v>125</v>
      </c>
      <c r="P9">
        <v>11</v>
      </c>
      <c r="Q9">
        <v>114</v>
      </c>
      <c r="R9">
        <v>9</v>
      </c>
      <c r="S9">
        <v>110</v>
      </c>
      <c r="T9">
        <v>9</v>
      </c>
      <c r="U9">
        <v>106</v>
      </c>
      <c r="V9">
        <v>10</v>
      </c>
    </row>
    <row r="10" spans="2:22" x14ac:dyDescent="0.2">
      <c r="B10" t="s">
        <v>5</v>
      </c>
      <c r="E10">
        <v>290</v>
      </c>
      <c r="F10">
        <v>13</v>
      </c>
      <c r="G10">
        <v>157</v>
      </c>
      <c r="H10">
        <v>19</v>
      </c>
      <c r="I10">
        <v>137</v>
      </c>
      <c r="J10">
        <v>7</v>
      </c>
      <c r="K10" s="1">
        <v>138</v>
      </c>
      <c r="L10">
        <v>11</v>
      </c>
      <c r="M10">
        <v>135</v>
      </c>
      <c r="N10">
        <v>13</v>
      </c>
      <c r="O10">
        <v>148</v>
      </c>
      <c r="P10">
        <v>11</v>
      </c>
      <c r="Q10">
        <v>137</v>
      </c>
      <c r="R10">
        <v>9</v>
      </c>
      <c r="S10">
        <v>133</v>
      </c>
      <c r="T10">
        <v>9</v>
      </c>
      <c r="U10">
        <v>129</v>
      </c>
      <c r="V10">
        <v>10</v>
      </c>
    </row>
    <row r="11" spans="2:22" x14ac:dyDescent="0.2">
      <c r="B11" t="s">
        <v>6</v>
      </c>
      <c r="E11">
        <v>313</v>
      </c>
      <c r="F11">
        <v>12</v>
      </c>
      <c r="G11">
        <v>180</v>
      </c>
      <c r="H11">
        <v>19</v>
      </c>
      <c r="I11">
        <v>160</v>
      </c>
      <c r="J11">
        <v>7</v>
      </c>
      <c r="K11" s="1">
        <v>161</v>
      </c>
      <c r="L11">
        <v>10</v>
      </c>
      <c r="M11">
        <v>158</v>
      </c>
      <c r="N11">
        <v>13</v>
      </c>
      <c r="O11">
        <v>171</v>
      </c>
      <c r="P11">
        <v>11</v>
      </c>
      <c r="Q11">
        <v>160</v>
      </c>
      <c r="R11">
        <v>9</v>
      </c>
      <c r="S11">
        <v>156</v>
      </c>
      <c r="T11">
        <v>9</v>
      </c>
      <c r="U11">
        <v>152</v>
      </c>
      <c r="V11">
        <v>9</v>
      </c>
    </row>
    <row r="12" spans="2:22" x14ac:dyDescent="0.2">
      <c r="B12" t="s">
        <v>7</v>
      </c>
      <c r="E12">
        <v>336</v>
      </c>
      <c r="F12">
        <v>12</v>
      </c>
      <c r="G12">
        <v>203</v>
      </c>
      <c r="H12">
        <v>19</v>
      </c>
      <c r="I12">
        <v>183</v>
      </c>
      <c r="J12">
        <v>7</v>
      </c>
      <c r="K12" s="1">
        <v>184</v>
      </c>
      <c r="L12">
        <v>10</v>
      </c>
      <c r="M12">
        <v>181</v>
      </c>
      <c r="N12">
        <v>13</v>
      </c>
      <c r="O12">
        <v>194</v>
      </c>
      <c r="P12">
        <v>10</v>
      </c>
      <c r="Q12">
        <v>183</v>
      </c>
      <c r="R12">
        <v>9</v>
      </c>
      <c r="S12">
        <v>179</v>
      </c>
      <c r="T12">
        <v>8</v>
      </c>
      <c r="U12">
        <v>175</v>
      </c>
      <c r="V12">
        <v>9</v>
      </c>
    </row>
    <row r="13" spans="2:22" x14ac:dyDescent="0.2">
      <c r="B13" t="s">
        <v>8</v>
      </c>
      <c r="E13">
        <v>585</v>
      </c>
      <c r="F13">
        <v>11</v>
      </c>
      <c r="G13">
        <v>453</v>
      </c>
      <c r="H13">
        <v>18</v>
      </c>
      <c r="I13">
        <v>433</v>
      </c>
      <c r="J13">
        <v>6</v>
      </c>
      <c r="K13" s="1">
        <v>434</v>
      </c>
      <c r="L13">
        <v>9</v>
      </c>
      <c r="M13">
        <v>431</v>
      </c>
      <c r="N13">
        <v>12</v>
      </c>
      <c r="O13">
        <v>444</v>
      </c>
      <c r="P13">
        <v>6</v>
      </c>
      <c r="Q13">
        <v>433</v>
      </c>
      <c r="R13">
        <v>7</v>
      </c>
      <c r="S13">
        <v>429</v>
      </c>
      <c r="T13">
        <v>6</v>
      </c>
      <c r="U13">
        <v>425</v>
      </c>
      <c r="V13">
        <v>6</v>
      </c>
    </row>
    <row r="14" spans="2:22" x14ac:dyDescent="0.2">
      <c r="E14" t="s">
        <v>11</v>
      </c>
    </row>
    <row r="16" spans="2:22" x14ac:dyDescent="0.2">
      <c r="D16">
        <v>1</v>
      </c>
      <c r="E16">
        <v>2</v>
      </c>
      <c r="F16">
        <v>3</v>
      </c>
      <c r="G16">
        <v>4</v>
      </c>
      <c r="H16">
        <v>5</v>
      </c>
      <c r="I16">
        <v>6</v>
      </c>
      <c r="J16">
        <v>7</v>
      </c>
      <c r="K16">
        <v>8</v>
      </c>
      <c r="L16">
        <v>9</v>
      </c>
      <c r="M16" t="s">
        <v>12</v>
      </c>
    </row>
    <row r="17" spans="4:17" x14ac:dyDescent="0.2">
      <c r="D17">
        <f>F5</f>
        <v>20</v>
      </c>
      <c r="E17">
        <f>H5</f>
        <v>25</v>
      </c>
      <c r="F17">
        <f>J5</f>
        <v>15</v>
      </c>
      <c r="G17">
        <f>L5</f>
        <v>20</v>
      </c>
      <c r="H17">
        <f>N5</f>
        <v>15</v>
      </c>
      <c r="I17">
        <f>P5</f>
        <v>20</v>
      </c>
      <c r="J17">
        <f>R5</f>
        <v>23</v>
      </c>
      <c r="K17">
        <f>T5</f>
        <v>12</v>
      </c>
      <c r="L17">
        <f>V5</f>
        <v>18</v>
      </c>
      <c r="M17">
        <f>AVERAGE(D17:L17)</f>
        <v>18.666666666666668</v>
      </c>
      <c r="N17">
        <f>_xlfn.STDEV.P(D17:L17)</f>
        <v>3.8873012632302002</v>
      </c>
      <c r="P17">
        <v>19</v>
      </c>
      <c r="Q17">
        <v>4</v>
      </c>
    </row>
    <row r="18" spans="4:17" x14ac:dyDescent="0.2">
      <c r="D18">
        <f t="shared" ref="D18:D25" si="0">F6</f>
        <v>17</v>
      </c>
      <c r="E18">
        <f t="shared" ref="E18:E25" si="1">H6</f>
        <v>21</v>
      </c>
      <c r="F18">
        <f t="shared" ref="F18:F25" si="2">J6</f>
        <v>11</v>
      </c>
      <c r="G18">
        <f t="shared" ref="G18:G25" si="3">L6</f>
        <v>15</v>
      </c>
      <c r="H18">
        <f t="shared" ref="H18:H25" si="4">N6</f>
        <v>14</v>
      </c>
      <c r="I18">
        <f t="shared" ref="I18:I25" si="5">P6</f>
        <v>14</v>
      </c>
      <c r="J18">
        <f t="shared" ref="J18:J25" si="6">R6</f>
        <v>15</v>
      </c>
      <c r="K18">
        <f t="shared" ref="K18:K25" si="7">T6</f>
        <v>9</v>
      </c>
      <c r="L18">
        <f t="shared" ref="L18:L25" si="8">V6</f>
        <v>17</v>
      </c>
      <c r="M18">
        <f t="shared" ref="M18:M25" si="9">AVERAGE(D18:L18)</f>
        <v>14.777777777777779</v>
      </c>
      <c r="N18">
        <f t="shared" ref="N18:N25" si="10">_xlfn.STDEV.P(D18:L18)</f>
        <v>3.2923405311175675</v>
      </c>
      <c r="P18">
        <v>15</v>
      </c>
      <c r="Q18">
        <v>3</v>
      </c>
    </row>
    <row r="19" spans="4:17" x14ac:dyDescent="0.2">
      <c r="D19">
        <f t="shared" si="0"/>
        <v>16</v>
      </c>
      <c r="E19">
        <f t="shared" si="1"/>
        <v>20</v>
      </c>
      <c r="F19">
        <f t="shared" si="2"/>
        <v>9</v>
      </c>
      <c r="G19">
        <f t="shared" si="3"/>
        <v>12</v>
      </c>
      <c r="H19">
        <f t="shared" si="4"/>
        <v>14</v>
      </c>
      <c r="I19">
        <f t="shared" si="5"/>
        <v>13</v>
      </c>
      <c r="J19">
        <f t="shared" si="6"/>
        <v>12</v>
      </c>
      <c r="K19">
        <f t="shared" si="7"/>
        <v>9</v>
      </c>
      <c r="L19">
        <f t="shared" si="8"/>
        <v>14</v>
      </c>
      <c r="M19">
        <f t="shared" si="9"/>
        <v>13.222222222222221</v>
      </c>
      <c r="N19">
        <f t="shared" si="10"/>
        <v>3.224137361899313</v>
      </c>
      <c r="P19">
        <v>13</v>
      </c>
      <c r="Q19">
        <v>3</v>
      </c>
    </row>
    <row r="20" spans="4:17" x14ac:dyDescent="0.2">
      <c r="D20">
        <f t="shared" si="0"/>
        <v>15</v>
      </c>
      <c r="E20">
        <f t="shared" si="1"/>
        <v>19</v>
      </c>
      <c r="F20">
        <f t="shared" si="2"/>
        <v>7</v>
      </c>
      <c r="G20">
        <f t="shared" si="3"/>
        <v>11</v>
      </c>
      <c r="H20">
        <f t="shared" si="4"/>
        <v>13</v>
      </c>
      <c r="I20">
        <f t="shared" si="5"/>
        <v>12</v>
      </c>
      <c r="J20">
        <f t="shared" si="6"/>
        <v>11</v>
      </c>
      <c r="K20">
        <f t="shared" si="7"/>
        <v>9</v>
      </c>
      <c r="L20">
        <f t="shared" si="8"/>
        <v>13</v>
      </c>
      <c r="M20">
        <f t="shared" si="9"/>
        <v>12.222222222222221</v>
      </c>
      <c r="N20">
        <f t="shared" si="10"/>
        <v>3.2584173996922621</v>
      </c>
      <c r="P20">
        <v>12</v>
      </c>
      <c r="Q20">
        <v>3</v>
      </c>
    </row>
    <row r="21" spans="4:17" x14ac:dyDescent="0.2">
      <c r="D21">
        <f t="shared" si="0"/>
        <v>14</v>
      </c>
      <c r="E21">
        <f t="shared" si="1"/>
        <v>19</v>
      </c>
      <c r="F21">
        <f t="shared" si="2"/>
        <v>7</v>
      </c>
      <c r="G21">
        <f t="shared" si="3"/>
        <v>11</v>
      </c>
      <c r="H21">
        <f t="shared" si="4"/>
        <v>13</v>
      </c>
      <c r="I21">
        <f t="shared" si="5"/>
        <v>11</v>
      </c>
      <c r="J21">
        <f t="shared" si="6"/>
        <v>9</v>
      </c>
      <c r="K21">
        <f t="shared" si="7"/>
        <v>9</v>
      </c>
      <c r="L21">
        <f t="shared" si="8"/>
        <v>10</v>
      </c>
      <c r="M21">
        <f t="shared" si="9"/>
        <v>11.444444444444445</v>
      </c>
      <c r="N21">
        <f t="shared" si="10"/>
        <v>3.3370349817069349</v>
      </c>
      <c r="P21">
        <v>11</v>
      </c>
      <c r="Q21">
        <v>3</v>
      </c>
    </row>
    <row r="22" spans="4:17" x14ac:dyDescent="0.2">
      <c r="D22">
        <f t="shared" si="0"/>
        <v>13</v>
      </c>
      <c r="E22">
        <f t="shared" si="1"/>
        <v>19</v>
      </c>
      <c r="F22">
        <f t="shared" si="2"/>
        <v>7</v>
      </c>
      <c r="G22">
        <f t="shared" si="3"/>
        <v>11</v>
      </c>
      <c r="H22">
        <f t="shared" si="4"/>
        <v>13</v>
      </c>
      <c r="I22">
        <f t="shared" si="5"/>
        <v>11</v>
      </c>
      <c r="J22">
        <f t="shared" si="6"/>
        <v>9</v>
      </c>
      <c r="K22">
        <f t="shared" si="7"/>
        <v>9</v>
      </c>
      <c r="L22">
        <f t="shared" si="8"/>
        <v>10</v>
      </c>
      <c r="M22">
        <f t="shared" si="9"/>
        <v>11.333333333333334</v>
      </c>
      <c r="N22">
        <f t="shared" si="10"/>
        <v>3.2659863237109041</v>
      </c>
      <c r="P22">
        <v>11</v>
      </c>
      <c r="Q22">
        <v>3</v>
      </c>
    </row>
    <row r="23" spans="4:17" x14ac:dyDescent="0.2">
      <c r="D23">
        <f t="shared" si="0"/>
        <v>12</v>
      </c>
      <c r="E23">
        <f t="shared" si="1"/>
        <v>19</v>
      </c>
      <c r="F23">
        <f t="shared" si="2"/>
        <v>7</v>
      </c>
      <c r="G23">
        <f t="shared" si="3"/>
        <v>10</v>
      </c>
      <c r="H23">
        <f t="shared" si="4"/>
        <v>13</v>
      </c>
      <c r="I23">
        <f t="shared" si="5"/>
        <v>11</v>
      </c>
      <c r="J23">
        <f t="shared" si="6"/>
        <v>9</v>
      </c>
      <c r="K23">
        <f t="shared" si="7"/>
        <v>9</v>
      </c>
      <c r="L23">
        <f t="shared" si="8"/>
        <v>9</v>
      </c>
      <c r="M23">
        <f t="shared" si="9"/>
        <v>11</v>
      </c>
      <c r="N23">
        <f t="shared" si="10"/>
        <v>3.2998316455372216</v>
      </c>
      <c r="P23">
        <v>11</v>
      </c>
      <c r="Q23">
        <v>3</v>
      </c>
    </row>
    <row r="24" spans="4:17" x14ac:dyDescent="0.2">
      <c r="D24">
        <f t="shared" si="0"/>
        <v>12</v>
      </c>
      <c r="E24">
        <f t="shared" si="1"/>
        <v>19</v>
      </c>
      <c r="F24">
        <f t="shared" si="2"/>
        <v>7</v>
      </c>
      <c r="G24">
        <f t="shared" si="3"/>
        <v>10</v>
      </c>
      <c r="H24">
        <f t="shared" si="4"/>
        <v>13</v>
      </c>
      <c r="I24">
        <f t="shared" si="5"/>
        <v>10</v>
      </c>
      <c r="J24">
        <f t="shared" si="6"/>
        <v>9</v>
      </c>
      <c r="K24">
        <f t="shared" si="7"/>
        <v>8</v>
      </c>
      <c r="L24">
        <f t="shared" si="8"/>
        <v>9</v>
      </c>
      <c r="M24">
        <f t="shared" si="9"/>
        <v>10.777777777777779</v>
      </c>
      <c r="N24">
        <f t="shared" si="10"/>
        <v>3.3920750049941661</v>
      </c>
      <c r="P24">
        <v>11</v>
      </c>
      <c r="Q24">
        <v>3</v>
      </c>
    </row>
    <row r="25" spans="4:17" x14ac:dyDescent="0.2">
      <c r="D25">
        <f t="shared" si="0"/>
        <v>11</v>
      </c>
      <c r="E25">
        <f t="shared" si="1"/>
        <v>18</v>
      </c>
      <c r="F25">
        <f t="shared" si="2"/>
        <v>6</v>
      </c>
      <c r="G25">
        <f t="shared" si="3"/>
        <v>9</v>
      </c>
      <c r="H25">
        <f t="shared" si="4"/>
        <v>12</v>
      </c>
      <c r="I25">
        <f t="shared" si="5"/>
        <v>6</v>
      </c>
      <c r="J25">
        <f t="shared" si="6"/>
        <v>7</v>
      </c>
      <c r="K25">
        <f t="shared" si="7"/>
        <v>6</v>
      </c>
      <c r="L25">
        <f t="shared" si="8"/>
        <v>6</v>
      </c>
      <c r="M25">
        <f t="shared" si="9"/>
        <v>9</v>
      </c>
      <c r="N25">
        <f t="shared" si="10"/>
        <v>3.858612300930075</v>
      </c>
      <c r="P25">
        <v>9</v>
      </c>
      <c r="Q25">
        <v>4</v>
      </c>
    </row>
  </sheetData>
  <mergeCells count="8">
    <mergeCell ref="O3:P3"/>
    <mergeCell ref="Q3:R3"/>
    <mergeCell ref="S3:T3"/>
    <mergeCell ref="E3:F3"/>
    <mergeCell ref="G3:H3"/>
    <mergeCell ref="I3:J3"/>
    <mergeCell ref="K3:L3"/>
    <mergeCell ref="M3:N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C240A-4DF8-42F2-935B-9B5F439D1BF2}">
  <dimension ref="B3:V26"/>
  <sheetViews>
    <sheetView topLeftCell="C1" workbookViewId="0">
      <selection activeCell="I29" sqref="I29"/>
    </sheetView>
  </sheetViews>
  <sheetFormatPr defaultRowHeight="14.25" x14ac:dyDescent="0.2"/>
  <cols>
    <col min="14" max="14" width="10.5" bestFit="1" customWidth="1"/>
  </cols>
  <sheetData>
    <row r="3" spans="2:22" x14ac:dyDescent="0.2">
      <c r="C3" s="3"/>
      <c r="D3" s="3"/>
      <c r="E3" s="2">
        <v>1</v>
      </c>
      <c r="F3" s="2"/>
      <c r="G3" s="2">
        <v>2</v>
      </c>
      <c r="H3" s="2"/>
      <c r="I3" s="2">
        <v>3</v>
      </c>
      <c r="J3" s="2"/>
      <c r="K3" s="2">
        <v>4</v>
      </c>
      <c r="L3" s="2"/>
      <c r="M3" s="2">
        <v>5</v>
      </c>
      <c r="N3" s="2"/>
      <c r="O3" s="2">
        <v>6</v>
      </c>
      <c r="P3" s="2"/>
      <c r="Q3" s="2">
        <v>7</v>
      </c>
      <c r="R3" s="2"/>
      <c r="S3" s="2">
        <v>8</v>
      </c>
      <c r="T3" s="2"/>
      <c r="U3">
        <v>9</v>
      </c>
    </row>
    <row r="4" spans="2:22" x14ac:dyDescent="0.2">
      <c r="E4" t="s">
        <v>9</v>
      </c>
      <c r="F4" t="s">
        <v>10</v>
      </c>
      <c r="G4" t="s">
        <v>9</v>
      </c>
      <c r="H4" t="s">
        <v>10</v>
      </c>
      <c r="I4" t="s">
        <v>9</v>
      </c>
      <c r="J4" t="s">
        <v>10</v>
      </c>
      <c r="K4" t="s">
        <v>9</v>
      </c>
      <c r="L4" t="s">
        <v>10</v>
      </c>
      <c r="M4" t="s">
        <v>9</v>
      </c>
      <c r="N4" t="s">
        <v>10</v>
      </c>
      <c r="O4" t="s">
        <v>9</v>
      </c>
      <c r="P4" t="s">
        <v>10</v>
      </c>
      <c r="Q4" t="s">
        <v>9</v>
      </c>
      <c r="R4" t="s">
        <v>10</v>
      </c>
      <c r="S4" t="s">
        <v>9</v>
      </c>
      <c r="T4" t="s">
        <v>10</v>
      </c>
      <c r="U4" t="s">
        <v>9</v>
      </c>
      <c r="V4" t="s">
        <v>10</v>
      </c>
    </row>
    <row r="5" spans="2:22" x14ac:dyDescent="0.2">
      <c r="B5" t="s">
        <v>0</v>
      </c>
      <c r="E5">
        <v>33</v>
      </c>
      <c r="F5">
        <v>21</v>
      </c>
      <c r="G5">
        <v>28</v>
      </c>
      <c r="H5">
        <v>20</v>
      </c>
      <c r="I5">
        <v>30</v>
      </c>
      <c r="J5">
        <v>26</v>
      </c>
      <c r="K5">
        <v>27</v>
      </c>
      <c r="L5">
        <v>20</v>
      </c>
      <c r="M5">
        <v>29</v>
      </c>
      <c r="N5">
        <v>26</v>
      </c>
      <c r="O5">
        <v>27</v>
      </c>
      <c r="P5">
        <v>16</v>
      </c>
      <c r="Q5">
        <v>24</v>
      </c>
      <c r="R5">
        <v>22</v>
      </c>
      <c r="S5">
        <v>30</v>
      </c>
      <c r="T5">
        <v>21</v>
      </c>
      <c r="U5">
        <v>30</v>
      </c>
      <c r="V5">
        <v>31</v>
      </c>
    </row>
    <row r="6" spans="2:22" x14ac:dyDescent="0.2">
      <c r="B6" t="s">
        <v>1</v>
      </c>
      <c r="E6">
        <v>56</v>
      </c>
      <c r="F6">
        <v>16</v>
      </c>
      <c r="G6">
        <v>51</v>
      </c>
      <c r="H6">
        <v>9</v>
      </c>
      <c r="I6">
        <v>53</v>
      </c>
      <c r="J6">
        <v>15</v>
      </c>
      <c r="K6">
        <v>50</v>
      </c>
      <c r="L6">
        <v>14</v>
      </c>
      <c r="M6">
        <v>52</v>
      </c>
      <c r="N6">
        <v>15</v>
      </c>
      <c r="O6">
        <v>50</v>
      </c>
      <c r="P6">
        <v>9</v>
      </c>
      <c r="Q6">
        <v>47</v>
      </c>
      <c r="R6">
        <v>8</v>
      </c>
      <c r="S6">
        <v>53</v>
      </c>
      <c r="T6">
        <v>10</v>
      </c>
      <c r="U6">
        <v>53</v>
      </c>
      <c r="V6">
        <v>17</v>
      </c>
    </row>
    <row r="7" spans="2:22" x14ac:dyDescent="0.2">
      <c r="B7" t="s">
        <v>2</v>
      </c>
      <c r="E7">
        <v>79</v>
      </c>
      <c r="F7">
        <v>14</v>
      </c>
      <c r="G7">
        <v>74</v>
      </c>
      <c r="H7">
        <v>8</v>
      </c>
      <c r="I7">
        <v>76</v>
      </c>
      <c r="J7">
        <v>13</v>
      </c>
      <c r="K7">
        <v>73</v>
      </c>
      <c r="L7">
        <v>13</v>
      </c>
      <c r="M7">
        <v>75</v>
      </c>
      <c r="N7">
        <v>13</v>
      </c>
      <c r="O7">
        <v>73</v>
      </c>
      <c r="P7">
        <v>6</v>
      </c>
      <c r="Q7">
        <v>70</v>
      </c>
      <c r="R7">
        <v>6</v>
      </c>
      <c r="S7">
        <v>76</v>
      </c>
      <c r="T7">
        <v>9</v>
      </c>
      <c r="U7">
        <v>76</v>
      </c>
      <c r="V7">
        <v>16</v>
      </c>
    </row>
    <row r="8" spans="2:22" x14ac:dyDescent="0.2">
      <c r="B8" t="s">
        <v>3</v>
      </c>
      <c r="E8">
        <v>102</v>
      </c>
      <c r="F8">
        <v>11</v>
      </c>
      <c r="G8">
        <v>97</v>
      </c>
      <c r="H8">
        <v>8</v>
      </c>
      <c r="I8">
        <v>99</v>
      </c>
      <c r="J8">
        <v>11</v>
      </c>
      <c r="K8">
        <v>96</v>
      </c>
      <c r="L8">
        <v>13</v>
      </c>
      <c r="M8">
        <v>98</v>
      </c>
      <c r="N8">
        <v>11</v>
      </c>
      <c r="O8">
        <v>96</v>
      </c>
      <c r="P8">
        <v>5</v>
      </c>
      <c r="Q8">
        <v>93</v>
      </c>
      <c r="R8">
        <v>5</v>
      </c>
      <c r="S8">
        <v>99</v>
      </c>
      <c r="T8">
        <v>8</v>
      </c>
      <c r="U8">
        <v>99</v>
      </c>
      <c r="V8">
        <v>14</v>
      </c>
    </row>
    <row r="9" spans="2:22" x14ac:dyDescent="0.2">
      <c r="B9" t="s">
        <v>4</v>
      </c>
      <c r="E9">
        <v>125</v>
      </c>
      <c r="F9">
        <v>10</v>
      </c>
      <c r="G9">
        <v>120</v>
      </c>
      <c r="H9">
        <v>6</v>
      </c>
      <c r="I9">
        <v>122</v>
      </c>
      <c r="J9">
        <v>11</v>
      </c>
      <c r="K9">
        <v>119</v>
      </c>
      <c r="L9">
        <v>12</v>
      </c>
      <c r="M9">
        <v>121</v>
      </c>
      <c r="N9">
        <v>11</v>
      </c>
      <c r="O9">
        <v>119</v>
      </c>
      <c r="P9">
        <v>5</v>
      </c>
      <c r="Q9">
        <v>116</v>
      </c>
      <c r="R9">
        <v>5</v>
      </c>
      <c r="S9">
        <v>122</v>
      </c>
      <c r="T9">
        <v>8</v>
      </c>
      <c r="U9">
        <v>122</v>
      </c>
      <c r="V9">
        <v>14</v>
      </c>
    </row>
    <row r="10" spans="2:22" x14ac:dyDescent="0.2">
      <c r="B10" t="s">
        <v>5</v>
      </c>
      <c r="E10">
        <v>148</v>
      </c>
      <c r="F10">
        <v>9</v>
      </c>
      <c r="G10">
        <v>143</v>
      </c>
      <c r="H10">
        <v>6</v>
      </c>
      <c r="I10">
        <v>145</v>
      </c>
      <c r="J10">
        <v>11</v>
      </c>
      <c r="K10">
        <v>142</v>
      </c>
      <c r="L10">
        <v>12</v>
      </c>
      <c r="M10">
        <v>144</v>
      </c>
      <c r="N10">
        <v>11</v>
      </c>
      <c r="O10">
        <v>142</v>
      </c>
      <c r="P10">
        <v>5</v>
      </c>
      <c r="Q10">
        <v>139</v>
      </c>
      <c r="R10">
        <v>5</v>
      </c>
      <c r="S10">
        <v>145</v>
      </c>
      <c r="T10">
        <v>7</v>
      </c>
      <c r="U10">
        <v>145</v>
      </c>
      <c r="V10">
        <v>11</v>
      </c>
    </row>
    <row r="11" spans="2:22" x14ac:dyDescent="0.2">
      <c r="B11" t="s">
        <v>6</v>
      </c>
      <c r="E11">
        <v>171</v>
      </c>
      <c r="F11">
        <v>8</v>
      </c>
      <c r="G11">
        <v>166</v>
      </c>
      <c r="H11">
        <v>6</v>
      </c>
      <c r="I11">
        <v>168</v>
      </c>
      <c r="J11">
        <v>11</v>
      </c>
      <c r="K11">
        <v>165</v>
      </c>
      <c r="L11">
        <v>12</v>
      </c>
      <c r="M11">
        <v>167</v>
      </c>
      <c r="N11">
        <v>11</v>
      </c>
      <c r="O11">
        <v>165</v>
      </c>
      <c r="P11">
        <v>5</v>
      </c>
      <c r="Q11">
        <v>162</v>
      </c>
      <c r="R11">
        <v>5</v>
      </c>
      <c r="S11">
        <v>168</v>
      </c>
      <c r="T11">
        <v>7</v>
      </c>
      <c r="U11">
        <v>168</v>
      </c>
      <c r="V11">
        <v>11</v>
      </c>
    </row>
    <row r="12" spans="2:22" x14ac:dyDescent="0.2">
      <c r="B12" t="s">
        <v>7</v>
      </c>
      <c r="E12">
        <v>194</v>
      </c>
      <c r="F12">
        <v>8</v>
      </c>
      <c r="G12">
        <v>189</v>
      </c>
      <c r="H12">
        <v>6</v>
      </c>
      <c r="I12">
        <v>191</v>
      </c>
      <c r="J12">
        <v>9</v>
      </c>
      <c r="K12">
        <v>188</v>
      </c>
      <c r="L12">
        <v>12</v>
      </c>
      <c r="M12">
        <v>190</v>
      </c>
      <c r="N12">
        <v>9</v>
      </c>
      <c r="O12">
        <v>188</v>
      </c>
      <c r="P12">
        <v>5</v>
      </c>
      <c r="Q12">
        <v>185</v>
      </c>
      <c r="R12">
        <v>5</v>
      </c>
      <c r="S12">
        <v>191</v>
      </c>
      <c r="T12">
        <v>7</v>
      </c>
      <c r="U12">
        <v>191</v>
      </c>
      <c r="V12">
        <v>11</v>
      </c>
    </row>
    <row r="13" spans="2:22" x14ac:dyDescent="0.2">
      <c r="B13" t="s">
        <v>8</v>
      </c>
      <c r="E13">
        <v>444</v>
      </c>
      <c r="F13">
        <v>7</v>
      </c>
      <c r="G13">
        <v>439</v>
      </c>
      <c r="H13">
        <v>6</v>
      </c>
      <c r="I13">
        <v>441</v>
      </c>
      <c r="J13">
        <v>9</v>
      </c>
      <c r="K13">
        <v>438</v>
      </c>
      <c r="L13">
        <v>12</v>
      </c>
      <c r="M13">
        <v>440</v>
      </c>
      <c r="N13">
        <v>9</v>
      </c>
      <c r="O13">
        <v>435</v>
      </c>
      <c r="P13">
        <v>4</v>
      </c>
      <c r="Q13">
        <v>435</v>
      </c>
      <c r="R13">
        <v>4</v>
      </c>
      <c r="S13">
        <v>441</v>
      </c>
      <c r="T13">
        <v>7</v>
      </c>
      <c r="U13">
        <v>441</v>
      </c>
      <c r="V13">
        <v>8</v>
      </c>
    </row>
    <row r="14" spans="2:22" x14ac:dyDescent="0.2">
      <c r="E14" t="s">
        <v>11</v>
      </c>
    </row>
    <row r="16" spans="2:22" x14ac:dyDescent="0.2">
      <c r="D16">
        <v>1</v>
      </c>
      <c r="E16">
        <v>2</v>
      </c>
      <c r="F16">
        <v>3</v>
      </c>
      <c r="G16">
        <v>4</v>
      </c>
      <c r="H16">
        <v>5</v>
      </c>
      <c r="I16">
        <v>6</v>
      </c>
      <c r="J16">
        <v>7</v>
      </c>
      <c r="K16">
        <v>8</v>
      </c>
      <c r="L16">
        <v>9</v>
      </c>
      <c r="M16" t="s">
        <v>12</v>
      </c>
    </row>
    <row r="17" spans="4:17" x14ac:dyDescent="0.2">
      <c r="D17">
        <f>F5</f>
        <v>21</v>
      </c>
      <c r="E17">
        <f>H5</f>
        <v>20</v>
      </c>
      <c r="F17">
        <f>J5</f>
        <v>26</v>
      </c>
      <c r="G17">
        <f>L5</f>
        <v>20</v>
      </c>
      <c r="H17">
        <f>N5</f>
        <v>26</v>
      </c>
      <c r="I17">
        <f>P5</f>
        <v>16</v>
      </c>
      <c r="J17">
        <f>R5</f>
        <v>22</v>
      </c>
      <c r="K17">
        <f>T5</f>
        <v>21</v>
      </c>
      <c r="L17">
        <f>V5</f>
        <v>31</v>
      </c>
      <c r="M17">
        <f>AVERAGE(D17:L17)</f>
        <v>22.555555555555557</v>
      </c>
      <c r="N17">
        <f>_xlfn.STDEV.P(D17:L17)</f>
        <v>4.1662962798339276</v>
      </c>
      <c r="P17">
        <v>23</v>
      </c>
      <c r="Q17">
        <v>4</v>
      </c>
    </row>
    <row r="18" spans="4:17" x14ac:dyDescent="0.2">
      <c r="D18">
        <f t="shared" ref="D18:D25" si="0">F6</f>
        <v>16</v>
      </c>
      <c r="E18">
        <f t="shared" ref="E18:E25" si="1">H6</f>
        <v>9</v>
      </c>
      <c r="F18">
        <f t="shared" ref="F18:F25" si="2">J6</f>
        <v>15</v>
      </c>
      <c r="G18">
        <f t="shared" ref="G18:G25" si="3">L6</f>
        <v>14</v>
      </c>
      <c r="H18">
        <f t="shared" ref="H18:H25" si="4">N6</f>
        <v>15</v>
      </c>
      <c r="I18">
        <f t="shared" ref="I18:I25" si="5">P6</f>
        <v>9</v>
      </c>
      <c r="J18">
        <f t="shared" ref="J18:J25" si="6">R6</f>
        <v>8</v>
      </c>
      <c r="K18">
        <f t="shared" ref="K18:K25" si="7">T6</f>
        <v>10</v>
      </c>
      <c r="L18">
        <f t="shared" ref="L18:L25" si="8">V6</f>
        <v>17</v>
      </c>
      <c r="M18">
        <f t="shared" ref="M18:M25" si="9">AVERAGE(D18:L18)</f>
        <v>12.555555555555555</v>
      </c>
      <c r="N18">
        <f t="shared" ref="N18:N25" si="10">_xlfn.STDEV.P(D18:L18)</f>
        <v>3.3035708327374458</v>
      </c>
      <c r="P18">
        <v>13</v>
      </c>
      <c r="Q18">
        <v>3</v>
      </c>
    </row>
    <row r="19" spans="4:17" x14ac:dyDescent="0.2">
      <c r="D19">
        <f t="shared" si="0"/>
        <v>14</v>
      </c>
      <c r="E19">
        <f t="shared" si="1"/>
        <v>8</v>
      </c>
      <c r="F19">
        <f t="shared" si="2"/>
        <v>13</v>
      </c>
      <c r="G19">
        <f t="shared" si="3"/>
        <v>13</v>
      </c>
      <c r="H19">
        <f t="shared" si="4"/>
        <v>13</v>
      </c>
      <c r="I19">
        <f t="shared" si="5"/>
        <v>6</v>
      </c>
      <c r="J19">
        <f t="shared" si="6"/>
        <v>6</v>
      </c>
      <c r="K19">
        <f t="shared" si="7"/>
        <v>9</v>
      </c>
      <c r="L19">
        <f t="shared" si="8"/>
        <v>16</v>
      </c>
      <c r="M19">
        <f t="shared" si="9"/>
        <v>10.888888888888889</v>
      </c>
      <c r="N19">
        <f t="shared" si="10"/>
        <v>3.4783279649996728</v>
      </c>
      <c r="P19">
        <v>11</v>
      </c>
      <c r="Q19">
        <v>3</v>
      </c>
    </row>
    <row r="20" spans="4:17" x14ac:dyDescent="0.2">
      <c r="D20">
        <f t="shared" si="0"/>
        <v>11</v>
      </c>
      <c r="E20">
        <f t="shared" si="1"/>
        <v>8</v>
      </c>
      <c r="F20">
        <f t="shared" si="2"/>
        <v>11</v>
      </c>
      <c r="G20">
        <f t="shared" si="3"/>
        <v>13</v>
      </c>
      <c r="H20">
        <f t="shared" si="4"/>
        <v>11</v>
      </c>
      <c r="I20">
        <f t="shared" si="5"/>
        <v>5</v>
      </c>
      <c r="J20">
        <f t="shared" si="6"/>
        <v>5</v>
      </c>
      <c r="K20">
        <f t="shared" si="7"/>
        <v>8</v>
      </c>
      <c r="L20">
        <f t="shared" si="8"/>
        <v>14</v>
      </c>
      <c r="M20">
        <f t="shared" si="9"/>
        <v>9.5555555555555554</v>
      </c>
      <c r="N20">
        <f t="shared" si="10"/>
        <v>3.0590888662080453</v>
      </c>
      <c r="P20">
        <v>10</v>
      </c>
      <c r="Q20">
        <v>3</v>
      </c>
    </row>
    <row r="21" spans="4:17" x14ac:dyDescent="0.2">
      <c r="D21">
        <f t="shared" si="0"/>
        <v>10</v>
      </c>
      <c r="E21">
        <f t="shared" si="1"/>
        <v>6</v>
      </c>
      <c r="F21">
        <f t="shared" si="2"/>
        <v>11</v>
      </c>
      <c r="G21">
        <f t="shared" si="3"/>
        <v>12</v>
      </c>
      <c r="H21">
        <f t="shared" si="4"/>
        <v>11</v>
      </c>
      <c r="I21">
        <f t="shared" si="5"/>
        <v>5</v>
      </c>
      <c r="J21">
        <f t="shared" si="6"/>
        <v>5</v>
      </c>
      <c r="K21">
        <f t="shared" si="7"/>
        <v>8</v>
      </c>
      <c r="L21">
        <f t="shared" si="8"/>
        <v>14</v>
      </c>
      <c r="M21">
        <f t="shared" si="9"/>
        <v>9.1111111111111107</v>
      </c>
      <c r="N21">
        <f t="shared" si="10"/>
        <v>3.0711722135745005</v>
      </c>
      <c r="P21">
        <v>9</v>
      </c>
      <c r="Q21">
        <v>3</v>
      </c>
    </row>
    <row r="22" spans="4:17" x14ac:dyDescent="0.2">
      <c r="D22">
        <f t="shared" si="0"/>
        <v>9</v>
      </c>
      <c r="E22">
        <f t="shared" si="1"/>
        <v>6</v>
      </c>
      <c r="F22">
        <f t="shared" si="2"/>
        <v>11</v>
      </c>
      <c r="G22">
        <f t="shared" si="3"/>
        <v>12</v>
      </c>
      <c r="H22">
        <f t="shared" si="4"/>
        <v>11</v>
      </c>
      <c r="I22">
        <f t="shared" si="5"/>
        <v>5</v>
      </c>
      <c r="J22">
        <f t="shared" si="6"/>
        <v>5</v>
      </c>
      <c r="K22">
        <f t="shared" si="7"/>
        <v>7</v>
      </c>
      <c r="L22">
        <f t="shared" si="8"/>
        <v>11</v>
      </c>
      <c r="M22">
        <f t="shared" si="9"/>
        <v>8.5555555555555554</v>
      </c>
      <c r="N22">
        <f t="shared" si="10"/>
        <v>2.6712922844825129</v>
      </c>
      <c r="P22">
        <v>9</v>
      </c>
      <c r="Q22">
        <v>3</v>
      </c>
    </row>
    <row r="23" spans="4:17" x14ac:dyDescent="0.2">
      <c r="D23">
        <f t="shared" si="0"/>
        <v>8</v>
      </c>
      <c r="E23">
        <f t="shared" si="1"/>
        <v>6</v>
      </c>
      <c r="F23">
        <f t="shared" si="2"/>
        <v>11</v>
      </c>
      <c r="G23">
        <f t="shared" si="3"/>
        <v>12</v>
      </c>
      <c r="H23">
        <f t="shared" si="4"/>
        <v>11</v>
      </c>
      <c r="I23">
        <f t="shared" si="5"/>
        <v>5</v>
      </c>
      <c r="J23">
        <f t="shared" si="6"/>
        <v>5</v>
      </c>
      <c r="K23">
        <f t="shared" si="7"/>
        <v>7</v>
      </c>
      <c r="L23">
        <f t="shared" si="8"/>
        <v>11</v>
      </c>
      <c r="M23">
        <f t="shared" si="9"/>
        <v>8.4444444444444446</v>
      </c>
      <c r="N23">
        <f t="shared" si="10"/>
        <v>2.6712922844825129</v>
      </c>
      <c r="P23">
        <v>8</v>
      </c>
      <c r="Q23">
        <v>3</v>
      </c>
    </row>
    <row r="24" spans="4:17" x14ac:dyDescent="0.2">
      <c r="D24">
        <f t="shared" si="0"/>
        <v>8</v>
      </c>
      <c r="E24">
        <f t="shared" si="1"/>
        <v>6</v>
      </c>
      <c r="F24">
        <f t="shared" si="2"/>
        <v>9</v>
      </c>
      <c r="G24">
        <f t="shared" si="3"/>
        <v>12</v>
      </c>
      <c r="H24">
        <f t="shared" si="4"/>
        <v>9</v>
      </c>
      <c r="I24">
        <f t="shared" si="5"/>
        <v>5</v>
      </c>
      <c r="J24">
        <f t="shared" si="6"/>
        <v>5</v>
      </c>
      <c r="K24">
        <f t="shared" si="7"/>
        <v>7</v>
      </c>
      <c r="L24">
        <f t="shared" si="8"/>
        <v>11</v>
      </c>
      <c r="M24">
        <f t="shared" si="9"/>
        <v>8</v>
      </c>
      <c r="N24">
        <f t="shared" si="10"/>
        <v>2.3570226039551585</v>
      </c>
      <c r="P24">
        <v>8</v>
      </c>
      <c r="Q24">
        <v>2</v>
      </c>
    </row>
    <row r="25" spans="4:17" x14ac:dyDescent="0.2">
      <c r="D25">
        <f t="shared" si="0"/>
        <v>7</v>
      </c>
      <c r="E25">
        <f t="shared" si="1"/>
        <v>6</v>
      </c>
      <c r="F25">
        <f t="shared" si="2"/>
        <v>9</v>
      </c>
      <c r="G25">
        <f t="shared" si="3"/>
        <v>12</v>
      </c>
      <c r="H25">
        <f t="shared" si="4"/>
        <v>9</v>
      </c>
      <c r="I25">
        <f t="shared" si="5"/>
        <v>4</v>
      </c>
      <c r="J25">
        <f t="shared" si="6"/>
        <v>4</v>
      </c>
      <c r="K25">
        <f t="shared" si="7"/>
        <v>7</v>
      </c>
      <c r="L25">
        <f t="shared" si="8"/>
        <v>8</v>
      </c>
      <c r="M25">
        <f t="shared" si="9"/>
        <v>7.333333333333333</v>
      </c>
      <c r="N25">
        <f t="shared" si="10"/>
        <v>2.4037008503093262</v>
      </c>
      <c r="P25">
        <v>8</v>
      </c>
      <c r="Q25">
        <v>2</v>
      </c>
    </row>
    <row r="26" spans="4:17" x14ac:dyDescent="0.2">
      <c r="M26">
        <f>M25*9</f>
        <v>66</v>
      </c>
    </row>
  </sheetData>
  <mergeCells count="8">
    <mergeCell ref="O3:P3"/>
    <mergeCell ref="Q3:R3"/>
    <mergeCell ref="S3:T3"/>
    <mergeCell ref="E3:F3"/>
    <mergeCell ref="G3:H3"/>
    <mergeCell ref="I3:J3"/>
    <mergeCell ref="K3:L3"/>
    <mergeCell ref="M3:N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5BCBD-D93D-470B-84AA-0C77EB0AB461}">
  <dimension ref="B3:V25"/>
  <sheetViews>
    <sheetView tabSelected="1" topLeftCell="C1" workbookViewId="0">
      <selection activeCell="C3" sqref="C3:D3"/>
    </sheetView>
  </sheetViews>
  <sheetFormatPr defaultRowHeight="14.25" x14ac:dyDescent="0.2"/>
  <cols>
    <col min="14" max="14" width="10.5" bestFit="1" customWidth="1"/>
  </cols>
  <sheetData>
    <row r="3" spans="2:22" x14ac:dyDescent="0.2">
      <c r="C3" s="3"/>
      <c r="D3" s="3"/>
      <c r="E3" s="2">
        <v>1</v>
      </c>
      <c r="F3" s="2"/>
      <c r="G3" s="2">
        <v>2</v>
      </c>
      <c r="H3" s="2"/>
      <c r="I3" s="2">
        <v>3</v>
      </c>
      <c r="J3" s="2"/>
      <c r="K3" s="2">
        <v>4</v>
      </c>
      <c r="L3" s="2"/>
      <c r="M3" s="2">
        <v>5</v>
      </c>
      <c r="N3" s="2"/>
      <c r="O3" s="2">
        <v>6</v>
      </c>
      <c r="P3" s="2"/>
      <c r="Q3" s="2">
        <v>7</v>
      </c>
      <c r="R3" s="2"/>
      <c r="S3" s="2">
        <v>8</v>
      </c>
      <c r="T3" s="2"/>
      <c r="U3">
        <v>9</v>
      </c>
    </row>
    <row r="4" spans="2:22" x14ac:dyDescent="0.2">
      <c r="E4" t="s">
        <v>9</v>
      </c>
      <c r="F4" t="s">
        <v>10</v>
      </c>
      <c r="G4" t="s">
        <v>9</v>
      </c>
      <c r="H4" t="s">
        <v>10</v>
      </c>
      <c r="I4" t="s">
        <v>9</v>
      </c>
      <c r="J4" t="s">
        <v>10</v>
      </c>
      <c r="K4" t="s">
        <v>9</v>
      </c>
      <c r="L4" t="s">
        <v>10</v>
      </c>
      <c r="M4" t="s">
        <v>9</v>
      </c>
      <c r="N4" t="s">
        <v>10</v>
      </c>
      <c r="O4" t="s">
        <v>9</v>
      </c>
      <c r="P4" t="s">
        <v>10</v>
      </c>
      <c r="Q4" t="s">
        <v>9</v>
      </c>
      <c r="R4" t="s">
        <v>10</v>
      </c>
      <c r="S4" t="s">
        <v>9</v>
      </c>
      <c r="T4" t="s">
        <v>10</v>
      </c>
      <c r="U4" t="s">
        <v>9</v>
      </c>
      <c r="V4" t="s">
        <v>10</v>
      </c>
    </row>
    <row r="5" spans="2:22" x14ac:dyDescent="0.2">
      <c r="B5" t="s">
        <v>0</v>
      </c>
      <c r="E5">
        <v>25</v>
      </c>
      <c r="F5">
        <v>16</v>
      </c>
      <c r="G5">
        <v>20</v>
      </c>
      <c r="H5">
        <v>20</v>
      </c>
      <c r="I5">
        <v>22</v>
      </c>
      <c r="J5">
        <v>23</v>
      </c>
      <c r="K5">
        <v>24</v>
      </c>
      <c r="L5">
        <v>19</v>
      </c>
      <c r="M5">
        <v>21</v>
      </c>
      <c r="N5">
        <v>21</v>
      </c>
      <c r="O5">
        <v>21</v>
      </c>
      <c r="P5">
        <v>9</v>
      </c>
      <c r="Q5">
        <v>21</v>
      </c>
      <c r="R5">
        <v>13</v>
      </c>
      <c r="S5">
        <v>19</v>
      </c>
      <c r="T5">
        <v>13</v>
      </c>
      <c r="U5">
        <v>20</v>
      </c>
      <c r="V5">
        <v>20</v>
      </c>
    </row>
    <row r="6" spans="2:22" x14ac:dyDescent="0.2">
      <c r="B6" t="s">
        <v>13</v>
      </c>
      <c r="E6">
        <v>37</v>
      </c>
      <c r="F6">
        <v>11</v>
      </c>
      <c r="G6">
        <v>32</v>
      </c>
      <c r="H6">
        <v>11</v>
      </c>
      <c r="I6">
        <v>34</v>
      </c>
      <c r="J6">
        <v>11</v>
      </c>
      <c r="K6">
        <v>36</v>
      </c>
      <c r="L6">
        <v>14</v>
      </c>
      <c r="M6">
        <v>33</v>
      </c>
      <c r="N6">
        <v>13</v>
      </c>
      <c r="O6">
        <v>33</v>
      </c>
      <c r="P6">
        <v>5</v>
      </c>
      <c r="Q6">
        <v>33</v>
      </c>
      <c r="R6">
        <v>9</v>
      </c>
      <c r="S6">
        <v>31</v>
      </c>
      <c r="T6">
        <v>9</v>
      </c>
      <c r="U6">
        <v>32</v>
      </c>
      <c r="V6">
        <v>11</v>
      </c>
    </row>
    <row r="7" spans="2:22" x14ac:dyDescent="0.2">
      <c r="B7" t="s">
        <v>1</v>
      </c>
      <c r="E7">
        <v>48</v>
      </c>
      <c r="F7">
        <v>9</v>
      </c>
      <c r="G7">
        <v>43</v>
      </c>
      <c r="H7">
        <v>9</v>
      </c>
      <c r="I7">
        <v>45</v>
      </c>
      <c r="J7">
        <v>8</v>
      </c>
      <c r="K7">
        <v>48</v>
      </c>
      <c r="L7">
        <v>12</v>
      </c>
      <c r="M7">
        <v>44</v>
      </c>
      <c r="N7">
        <v>9</v>
      </c>
      <c r="O7">
        <v>44</v>
      </c>
      <c r="P7">
        <v>5</v>
      </c>
      <c r="Q7">
        <v>44</v>
      </c>
      <c r="R7">
        <v>9</v>
      </c>
      <c r="S7">
        <v>42</v>
      </c>
      <c r="T7">
        <v>7</v>
      </c>
      <c r="U7">
        <v>43</v>
      </c>
      <c r="V7">
        <v>11</v>
      </c>
    </row>
    <row r="8" spans="2:22" x14ac:dyDescent="0.2">
      <c r="B8" t="s">
        <v>14</v>
      </c>
      <c r="E8">
        <v>60</v>
      </c>
      <c r="F8">
        <v>6</v>
      </c>
      <c r="G8">
        <v>55</v>
      </c>
      <c r="H8">
        <v>8</v>
      </c>
      <c r="I8">
        <v>57</v>
      </c>
      <c r="J8">
        <v>5</v>
      </c>
      <c r="K8">
        <v>59</v>
      </c>
      <c r="L8">
        <v>11</v>
      </c>
      <c r="M8">
        <v>56</v>
      </c>
      <c r="N8">
        <v>8</v>
      </c>
      <c r="O8">
        <v>56</v>
      </c>
      <c r="P8">
        <v>4</v>
      </c>
      <c r="Q8">
        <v>56</v>
      </c>
      <c r="R8">
        <v>7</v>
      </c>
      <c r="S8">
        <v>54</v>
      </c>
      <c r="T8">
        <v>6</v>
      </c>
      <c r="U8">
        <v>55</v>
      </c>
      <c r="V8">
        <v>10</v>
      </c>
    </row>
    <row r="9" spans="2:22" x14ac:dyDescent="0.2">
      <c r="B9" t="s">
        <v>2</v>
      </c>
      <c r="E9">
        <v>71</v>
      </c>
      <c r="F9">
        <v>5</v>
      </c>
      <c r="G9">
        <v>66</v>
      </c>
      <c r="H9">
        <v>8</v>
      </c>
      <c r="I9">
        <v>68</v>
      </c>
      <c r="J9">
        <v>5</v>
      </c>
      <c r="K9">
        <v>71</v>
      </c>
      <c r="L9">
        <v>7</v>
      </c>
      <c r="M9">
        <v>67</v>
      </c>
      <c r="N9">
        <v>7</v>
      </c>
      <c r="O9">
        <v>67</v>
      </c>
      <c r="P9">
        <v>4</v>
      </c>
      <c r="Q9">
        <v>67</v>
      </c>
      <c r="R9">
        <v>6</v>
      </c>
      <c r="S9">
        <v>65</v>
      </c>
      <c r="T9">
        <v>5</v>
      </c>
      <c r="U9">
        <v>66</v>
      </c>
      <c r="V9">
        <v>10</v>
      </c>
    </row>
    <row r="10" spans="2:22" x14ac:dyDescent="0.2">
      <c r="B10" t="s">
        <v>3</v>
      </c>
      <c r="E10">
        <v>94</v>
      </c>
      <c r="F10">
        <v>4</v>
      </c>
      <c r="G10">
        <v>89</v>
      </c>
      <c r="H10">
        <v>7</v>
      </c>
      <c r="I10">
        <v>91</v>
      </c>
      <c r="J10">
        <v>2</v>
      </c>
      <c r="K10">
        <v>94</v>
      </c>
      <c r="L10">
        <v>5</v>
      </c>
      <c r="M10">
        <v>90</v>
      </c>
      <c r="N10">
        <v>6</v>
      </c>
      <c r="O10">
        <v>90</v>
      </c>
      <c r="P10">
        <v>2</v>
      </c>
      <c r="Q10">
        <v>90</v>
      </c>
      <c r="R10">
        <v>4</v>
      </c>
      <c r="S10">
        <v>88</v>
      </c>
      <c r="T10">
        <v>5</v>
      </c>
      <c r="U10">
        <v>89</v>
      </c>
      <c r="V10">
        <v>8</v>
      </c>
    </row>
    <row r="11" spans="2:22" x14ac:dyDescent="0.2">
      <c r="B11" t="s">
        <v>4</v>
      </c>
      <c r="E11">
        <v>117</v>
      </c>
      <c r="F11">
        <v>3</v>
      </c>
      <c r="G11">
        <v>112</v>
      </c>
      <c r="H11">
        <v>6</v>
      </c>
      <c r="I11">
        <v>114</v>
      </c>
      <c r="J11">
        <v>2</v>
      </c>
      <c r="K11">
        <v>117</v>
      </c>
      <c r="L11">
        <v>5</v>
      </c>
      <c r="M11">
        <v>113</v>
      </c>
      <c r="N11">
        <v>4</v>
      </c>
      <c r="O11">
        <v>113</v>
      </c>
      <c r="P11">
        <v>2</v>
      </c>
      <c r="Q11">
        <v>113</v>
      </c>
      <c r="R11">
        <v>3</v>
      </c>
      <c r="S11">
        <v>111</v>
      </c>
      <c r="T11">
        <v>5</v>
      </c>
      <c r="U11">
        <v>112</v>
      </c>
      <c r="V11">
        <v>7</v>
      </c>
    </row>
    <row r="12" spans="2:22" x14ac:dyDescent="0.2">
      <c r="B12" t="s">
        <v>5</v>
      </c>
      <c r="E12">
        <v>139</v>
      </c>
      <c r="F12">
        <v>3</v>
      </c>
      <c r="G12">
        <v>135</v>
      </c>
      <c r="H12">
        <v>4</v>
      </c>
      <c r="I12">
        <v>137</v>
      </c>
      <c r="J12">
        <v>2</v>
      </c>
      <c r="K12">
        <v>140</v>
      </c>
      <c r="L12">
        <v>3</v>
      </c>
      <c r="M12">
        <v>136</v>
      </c>
      <c r="N12">
        <v>4</v>
      </c>
      <c r="O12">
        <v>136</v>
      </c>
      <c r="P12">
        <v>2</v>
      </c>
      <c r="Q12">
        <v>136</v>
      </c>
      <c r="R12">
        <v>3</v>
      </c>
      <c r="S12">
        <v>134</v>
      </c>
      <c r="T12">
        <v>5</v>
      </c>
      <c r="U12">
        <v>135</v>
      </c>
      <c r="V12">
        <v>5</v>
      </c>
    </row>
    <row r="13" spans="2:22" x14ac:dyDescent="0.2">
      <c r="B13" t="s">
        <v>8</v>
      </c>
      <c r="F13">
        <v>1</v>
      </c>
      <c r="H13">
        <v>1</v>
      </c>
      <c r="J13">
        <v>0</v>
      </c>
      <c r="K13">
        <v>435</v>
      </c>
      <c r="L13">
        <v>1</v>
      </c>
      <c r="M13">
        <v>432</v>
      </c>
      <c r="N13">
        <v>1</v>
      </c>
      <c r="O13">
        <v>432</v>
      </c>
      <c r="P13">
        <v>1</v>
      </c>
      <c r="R13">
        <v>1</v>
      </c>
      <c r="S13">
        <v>430</v>
      </c>
      <c r="T13">
        <v>2</v>
      </c>
      <c r="U13">
        <v>431</v>
      </c>
      <c r="V13">
        <v>3</v>
      </c>
    </row>
    <row r="14" spans="2:22" x14ac:dyDescent="0.2">
      <c r="E14" t="s">
        <v>11</v>
      </c>
    </row>
    <row r="16" spans="2:22" x14ac:dyDescent="0.2">
      <c r="D16">
        <v>1</v>
      </c>
      <c r="E16">
        <v>2</v>
      </c>
      <c r="F16">
        <v>3</v>
      </c>
      <c r="G16">
        <v>4</v>
      </c>
      <c r="H16">
        <v>5</v>
      </c>
      <c r="I16">
        <v>6</v>
      </c>
      <c r="J16">
        <v>7</v>
      </c>
      <c r="K16">
        <v>8</v>
      </c>
      <c r="L16">
        <v>9</v>
      </c>
      <c r="M16" t="s">
        <v>12</v>
      </c>
    </row>
    <row r="17" spans="4:17" x14ac:dyDescent="0.2">
      <c r="D17">
        <f>F5</f>
        <v>16</v>
      </c>
      <c r="E17">
        <f>H5</f>
        <v>20</v>
      </c>
      <c r="F17">
        <f>J5</f>
        <v>23</v>
      </c>
      <c r="G17">
        <f>L5</f>
        <v>19</v>
      </c>
      <c r="H17">
        <f>N5</f>
        <v>21</v>
      </c>
      <c r="I17">
        <f>P5</f>
        <v>9</v>
      </c>
      <c r="J17">
        <f>R5</f>
        <v>13</v>
      </c>
      <c r="K17">
        <f>T5</f>
        <v>13</v>
      </c>
      <c r="L17">
        <f>V5</f>
        <v>20</v>
      </c>
      <c r="M17">
        <f>AVERAGE(D17:L17)</f>
        <v>17.111111111111111</v>
      </c>
      <c r="N17">
        <f>_xlfn.STDEV.P(D17:L17)</f>
        <v>4.3574825669172395</v>
      </c>
      <c r="P17">
        <v>17</v>
      </c>
      <c r="Q17">
        <v>4</v>
      </c>
    </row>
    <row r="18" spans="4:17" x14ac:dyDescent="0.2">
      <c r="D18">
        <f t="shared" ref="D18:D25" si="0">F6</f>
        <v>11</v>
      </c>
      <c r="E18">
        <f t="shared" ref="E18:E25" si="1">H6</f>
        <v>11</v>
      </c>
      <c r="F18">
        <f t="shared" ref="F18:F25" si="2">J6</f>
        <v>11</v>
      </c>
      <c r="G18">
        <f t="shared" ref="G18:G25" si="3">L6</f>
        <v>14</v>
      </c>
      <c r="H18">
        <f t="shared" ref="H18:H25" si="4">N6</f>
        <v>13</v>
      </c>
      <c r="I18">
        <f t="shared" ref="I18:I25" si="5">P6</f>
        <v>5</v>
      </c>
      <c r="J18">
        <f t="shared" ref="J18:J25" si="6">R6</f>
        <v>9</v>
      </c>
      <c r="K18">
        <f t="shared" ref="K18:K25" si="7">T6</f>
        <v>9</v>
      </c>
      <c r="L18">
        <f t="shared" ref="L18:L25" si="8">V6</f>
        <v>11</v>
      </c>
      <c r="M18">
        <f t="shared" ref="M18:M25" si="9">AVERAGE(D18:L18)</f>
        <v>10.444444444444445</v>
      </c>
      <c r="N18">
        <f t="shared" ref="N18:N25" si="10">_xlfn.STDEV.P(D18:L18)</f>
        <v>2.4545246704860579</v>
      </c>
      <c r="P18">
        <v>10</v>
      </c>
      <c r="Q18">
        <v>2</v>
      </c>
    </row>
    <row r="19" spans="4:17" x14ac:dyDescent="0.2">
      <c r="D19">
        <f t="shared" si="0"/>
        <v>9</v>
      </c>
      <c r="E19">
        <f t="shared" si="1"/>
        <v>9</v>
      </c>
      <c r="F19">
        <f t="shared" si="2"/>
        <v>8</v>
      </c>
      <c r="G19">
        <f t="shared" si="3"/>
        <v>12</v>
      </c>
      <c r="H19">
        <f t="shared" si="4"/>
        <v>9</v>
      </c>
      <c r="I19">
        <f t="shared" si="5"/>
        <v>5</v>
      </c>
      <c r="J19">
        <f t="shared" si="6"/>
        <v>9</v>
      </c>
      <c r="K19">
        <f t="shared" si="7"/>
        <v>7</v>
      </c>
      <c r="L19">
        <f t="shared" si="8"/>
        <v>11</v>
      </c>
      <c r="M19">
        <f t="shared" si="9"/>
        <v>8.7777777777777786</v>
      </c>
      <c r="N19">
        <f t="shared" si="10"/>
        <v>1.9309052441091963</v>
      </c>
      <c r="P19">
        <v>9</v>
      </c>
      <c r="Q19">
        <v>2</v>
      </c>
    </row>
    <row r="20" spans="4:17" x14ac:dyDescent="0.2">
      <c r="D20">
        <f t="shared" si="0"/>
        <v>6</v>
      </c>
      <c r="E20">
        <f t="shared" si="1"/>
        <v>8</v>
      </c>
      <c r="F20">
        <f t="shared" si="2"/>
        <v>5</v>
      </c>
      <c r="G20">
        <f t="shared" si="3"/>
        <v>11</v>
      </c>
      <c r="H20">
        <f t="shared" si="4"/>
        <v>8</v>
      </c>
      <c r="I20">
        <f t="shared" si="5"/>
        <v>4</v>
      </c>
      <c r="J20">
        <f t="shared" si="6"/>
        <v>7</v>
      </c>
      <c r="K20">
        <f t="shared" si="7"/>
        <v>6</v>
      </c>
      <c r="L20">
        <f t="shared" si="8"/>
        <v>10</v>
      </c>
      <c r="M20">
        <f t="shared" si="9"/>
        <v>7.2222222222222223</v>
      </c>
      <c r="N20">
        <f t="shared" si="10"/>
        <v>2.1487866228681907</v>
      </c>
      <c r="P20">
        <v>7</v>
      </c>
      <c r="Q20">
        <v>2</v>
      </c>
    </row>
    <row r="21" spans="4:17" x14ac:dyDescent="0.2">
      <c r="D21">
        <f t="shared" si="0"/>
        <v>5</v>
      </c>
      <c r="E21">
        <f t="shared" si="1"/>
        <v>8</v>
      </c>
      <c r="F21">
        <f t="shared" si="2"/>
        <v>5</v>
      </c>
      <c r="G21">
        <f t="shared" si="3"/>
        <v>7</v>
      </c>
      <c r="H21">
        <f t="shared" si="4"/>
        <v>7</v>
      </c>
      <c r="I21">
        <f t="shared" si="5"/>
        <v>4</v>
      </c>
      <c r="J21">
        <f t="shared" si="6"/>
        <v>6</v>
      </c>
      <c r="K21">
        <f t="shared" si="7"/>
        <v>5</v>
      </c>
      <c r="L21">
        <f t="shared" si="8"/>
        <v>10</v>
      </c>
      <c r="M21">
        <f t="shared" si="9"/>
        <v>6.333333333333333</v>
      </c>
      <c r="N21">
        <f t="shared" si="10"/>
        <v>1.7638342073763937</v>
      </c>
      <c r="P21">
        <v>6</v>
      </c>
      <c r="Q21">
        <v>2</v>
      </c>
    </row>
    <row r="22" spans="4:17" x14ac:dyDescent="0.2">
      <c r="D22">
        <f t="shared" si="0"/>
        <v>4</v>
      </c>
      <c r="E22">
        <f t="shared" si="1"/>
        <v>7</v>
      </c>
      <c r="F22">
        <f t="shared" si="2"/>
        <v>2</v>
      </c>
      <c r="G22">
        <f t="shared" si="3"/>
        <v>5</v>
      </c>
      <c r="H22">
        <f t="shared" si="4"/>
        <v>6</v>
      </c>
      <c r="I22">
        <f t="shared" si="5"/>
        <v>2</v>
      </c>
      <c r="J22">
        <f t="shared" si="6"/>
        <v>4</v>
      </c>
      <c r="K22">
        <f t="shared" si="7"/>
        <v>5</v>
      </c>
      <c r="L22">
        <f t="shared" si="8"/>
        <v>8</v>
      </c>
      <c r="M22">
        <f t="shared" si="9"/>
        <v>4.7777777777777777</v>
      </c>
      <c r="N22">
        <f t="shared" si="10"/>
        <v>1.9309052441091963</v>
      </c>
      <c r="P22">
        <v>5</v>
      </c>
      <c r="Q22">
        <v>2</v>
      </c>
    </row>
    <row r="23" spans="4:17" x14ac:dyDescent="0.2">
      <c r="D23">
        <f t="shared" si="0"/>
        <v>3</v>
      </c>
      <c r="E23">
        <f t="shared" si="1"/>
        <v>6</v>
      </c>
      <c r="F23">
        <f t="shared" si="2"/>
        <v>2</v>
      </c>
      <c r="G23">
        <f t="shared" si="3"/>
        <v>5</v>
      </c>
      <c r="H23">
        <f t="shared" si="4"/>
        <v>4</v>
      </c>
      <c r="I23">
        <f t="shared" si="5"/>
        <v>2</v>
      </c>
      <c r="J23">
        <f t="shared" si="6"/>
        <v>3</v>
      </c>
      <c r="K23">
        <f t="shared" si="7"/>
        <v>5</v>
      </c>
      <c r="L23">
        <f t="shared" si="8"/>
        <v>7</v>
      </c>
      <c r="M23">
        <f t="shared" si="9"/>
        <v>4.1111111111111107</v>
      </c>
      <c r="N23">
        <f t="shared" si="10"/>
        <v>1.6629588385661962</v>
      </c>
      <c r="P23">
        <v>4</v>
      </c>
      <c r="Q23">
        <v>2</v>
      </c>
    </row>
    <row r="24" spans="4:17" x14ac:dyDescent="0.2">
      <c r="D24">
        <f t="shared" si="0"/>
        <v>3</v>
      </c>
      <c r="E24">
        <f t="shared" si="1"/>
        <v>4</v>
      </c>
      <c r="F24">
        <f t="shared" si="2"/>
        <v>2</v>
      </c>
      <c r="G24">
        <f t="shared" si="3"/>
        <v>3</v>
      </c>
      <c r="H24">
        <f t="shared" si="4"/>
        <v>4</v>
      </c>
      <c r="I24">
        <f t="shared" si="5"/>
        <v>2</v>
      </c>
      <c r="J24">
        <f t="shared" si="6"/>
        <v>3</v>
      </c>
      <c r="K24">
        <f t="shared" si="7"/>
        <v>5</v>
      </c>
      <c r="L24">
        <f t="shared" si="8"/>
        <v>5</v>
      </c>
      <c r="M24">
        <f t="shared" si="9"/>
        <v>3.4444444444444446</v>
      </c>
      <c r="N24">
        <f t="shared" si="10"/>
        <v>1.0657403385139377</v>
      </c>
      <c r="P24">
        <v>3</v>
      </c>
      <c r="Q24">
        <v>1</v>
      </c>
    </row>
    <row r="25" spans="4:17" x14ac:dyDescent="0.2">
      <c r="D25">
        <f t="shared" si="0"/>
        <v>1</v>
      </c>
      <c r="E25">
        <f t="shared" si="1"/>
        <v>1</v>
      </c>
      <c r="F25">
        <f t="shared" si="2"/>
        <v>0</v>
      </c>
      <c r="G25">
        <f t="shared" si="3"/>
        <v>1</v>
      </c>
      <c r="H25">
        <f t="shared" si="4"/>
        <v>1</v>
      </c>
      <c r="I25">
        <f t="shared" si="5"/>
        <v>1</v>
      </c>
      <c r="J25">
        <f t="shared" si="6"/>
        <v>1</v>
      </c>
      <c r="K25">
        <f t="shared" si="7"/>
        <v>2</v>
      </c>
      <c r="L25">
        <f t="shared" si="8"/>
        <v>3</v>
      </c>
      <c r="M25">
        <f t="shared" si="9"/>
        <v>1.2222222222222223</v>
      </c>
      <c r="N25">
        <f t="shared" si="10"/>
        <v>0.78567420131838617</v>
      </c>
      <c r="P25">
        <v>1</v>
      </c>
      <c r="Q25">
        <v>1</v>
      </c>
    </row>
  </sheetData>
  <mergeCells count="8">
    <mergeCell ref="O3:P3"/>
    <mergeCell ref="Q3:R3"/>
    <mergeCell ref="S3:T3"/>
    <mergeCell ref="E3:F3"/>
    <mergeCell ref="G3:H3"/>
    <mergeCell ref="I3:J3"/>
    <mergeCell ref="K3:L3"/>
    <mergeCell ref="M3:N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D642-CB19-4A77-851A-673FB7E0B98E}">
  <dimension ref="B3:V25"/>
  <sheetViews>
    <sheetView topLeftCell="C1" workbookViewId="0">
      <selection activeCell="C3" sqref="C3:D3"/>
    </sheetView>
  </sheetViews>
  <sheetFormatPr defaultRowHeight="14.25" x14ac:dyDescent="0.2"/>
  <cols>
    <col min="14" max="14" width="9.5" bestFit="1" customWidth="1"/>
  </cols>
  <sheetData>
    <row r="3" spans="2:22" x14ac:dyDescent="0.2">
      <c r="C3" s="3"/>
      <c r="D3" s="3"/>
      <c r="E3" s="2">
        <v>1</v>
      </c>
      <c r="F3" s="2"/>
      <c r="G3" s="2">
        <v>2</v>
      </c>
      <c r="H3" s="2"/>
      <c r="I3" s="2">
        <v>3</v>
      </c>
      <c r="J3" s="2"/>
      <c r="K3" s="2">
        <v>4</v>
      </c>
      <c r="L3" s="2"/>
      <c r="M3" s="2">
        <v>5</v>
      </c>
      <c r="N3" s="2"/>
      <c r="O3" s="2">
        <v>6</v>
      </c>
      <c r="P3" s="2"/>
      <c r="Q3" s="2">
        <v>7</v>
      </c>
      <c r="R3" s="2"/>
      <c r="S3" s="2">
        <v>8</v>
      </c>
      <c r="T3" s="2"/>
      <c r="U3">
        <v>9</v>
      </c>
    </row>
    <row r="4" spans="2:22" x14ac:dyDescent="0.2">
      <c r="E4" t="s">
        <v>9</v>
      </c>
      <c r="F4" t="s">
        <v>10</v>
      </c>
      <c r="G4" t="s">
        <v>9</v>
      </c>
      <c r="H4" t="s">
        <v>10</v>
      </c>
      <c r="I4" t="s">
        <v>9</v>
      </c>
      <c r="J4" t="s">
        <v>10</v>
      </c>
      <c r="K4" t="s">
        <v>9</v>
      </c>
      <c r="L4" t="s">
        <v>10</v>
      </c>
      <c r="M4" t="s">
        <v>9</v>
      </c>
      <c r="N4" t="s">
        <v>10</v>
      </c>
      <c r="O4" t="s">
        <v>9</v>
      </c>
      <c r="P4" t="s">
        <v>10</v>
      </c>
      <c r="Q4" t="s">
        <v>9</v>
      </c>
      <c r="R4" t="s">
        <v>10</v>
      </c>
      <c r="S4" t="s">
        <v>9</v>
      </c>
      <c r="T4" t="s">
        <v>10</v>
      </c>
      <c r="U4" t="s">
        <v>9</v>
      </c>
      <c r="V4" t="s">
        <v>10</v>
      </c>
    </row>
    <row r="5" spans="2:22" x14ac:dyDescent="0.2">
      <c r="B5" t="s">
        <v>0</v>
      </c>
      <c r="E5">
        <v>25</v>
      </c>
      <c r="F5">
        <v>26</v>
      </c>
      <c r="G5">
        <v>22</v>
      </c>
      <c r="H5">
        <v>25</v>
      </c>
      <c r="I5">
        <v>24</v>
      </c>
      <c r="J5">
        <v>30</v>
      </c>
      <c r="K5">
        <v>24</v>
      </c>
      <c r="L5">
        <v>17</v>
      </c>
      <c r="M5">
        <v>24</v>
      </c>
      <c r="N5">
        <v>17</v>
      </c>
      <c r="O5">
        <v>27</v>
      </c>
      <c r="P5">
        <v>19</v>
      </c>
      <c r="Q5">
        <v>27</v>
      </c>
      <c r="R5">
        <v>25</v>
      </c>
      <c r="S5">
        <v>23</v>
      </c>
      <c r="T5">
        <v>17</v>
      </c>
      <c r="U5">
        <v>37</v>
      </c>
      <c r="V5">
        <v>15</v>
      </c>
    </row>
    <row r="6" spans="2:22" x14ac:dyDescent="0.2">
      <c r="B6" t="s">
        <v>13</v>
      </c>
      <c r="E6">
        <v>38</v>
      </c>
      <c r="F6">
        <v>14</v>
      </c>
      <c r="G6">
        <v>34</v>
      </c>
      <c r="H6">
        <v>13</v>
      </c>
      <c r="I6">
        <v>36</v>
      </c>
      <c r="J6">
        <v>14</v>
      </c>
      <c r="K6">
        <v>36</v>
      </c>
      <c r="L6">
        <v>9</v>
      </c>
      <c r="M6">
        <v>36</v>
      </c>
      <c r="N6">
        <v>9</v>
      </c>
      <c r="O6">
        <v>39</v>
      </c>
      <c r="P6">
        <v>12</v>
      </c>
      <c r="Q6">
        <v>39</v>
      </c>
      <c r="R6">
        <v>12</v>
      </c>
      <c r="S6">
        <v>35</v>
      </c>
      <c r="T6">
        <v>8</v>
      </c>
      <c r="U6">
        <v>49</v>
      </c>
      <c r="V6">
        <v>8</v>
      </c>
    </row>
    <row r="7" spans="2:22" x14ac:dyDescent="0.2">
      <c r="B7" t="s">
        <v>1</v>
      </c>
      <c r="E7">
        <v>50</v>
      </c>
      <c r="F7">
        <v>11</v>
      </c>
      <c r="G7">
        <v>45</v>
      </c>
      <c r="H7">
        <v>11</v>
      </c>
      <c r="I7">
        <v>47</v>
      </c>
      <c r="J7">
        <v>11</v>
      </c>
      <c r="K7">
        <v>47</v>
      </c>
      <c r="L7">
        <v>6</v>
      </c>
      <c r="M7">
        <v>47</v>
      </c>
      <c r="N7">
        <v>6</v>
      </c>
      <c r="O7">
        <v>50</v>
      </c>
      <c r="P7">
        <v>10</v>
      </c>
      <c r="Q7">
        <v>50</v>
      </c>
      <c r="R7">
        <v>9</v>
      </c>
      <c r="S7">
        <v>46</v>
      </c>
      <c r="T7">
        <v>5</v>
      </c>
      <c r="U7">
        <v>60</v>
      </c>
      <c r="V7">
        <v>4</v>
      </c>
    </row>
    <row r="8" spans="2:22" x14ac:dyDescent="0.2">
      <c r="B8" t="s">
        <v>14</v>
      </c>
      <c r="E8">
        <v>61</v>
      </c>
      <c r="F8">
        <v>11</v>
      </c>
      <c r="G8">
        <v>57</v>
      </c>
      <c r="H8">
        <v>10</v>
      </c>
      <c r="I8">
        <v>59</v>
      </c>
      <c r="J8">
        <v>8</v>
      </c>
      <c r="K8">
        <v>59</v>
      </c>
      <c r="L8">
        <v>5</v>
      </c>
      <c r="M8">
        <v>59</v>
      </c>
      <c r="N8">
        <v>5</v>
      </c>
      <c r="O8">
        <v>62</v>
      </c>
      <c r="P8">
        <v>6</v>
      </c>
      <c r="Q8">
        <v>62</v>
      </c>
      <c r="R8">
        <v>8</v>
      </c>
      <c r="S8">
        <v>58</v>
      </c>
      <c r="T8">
        <v>2</v>
      </c>
      <c r="U8">
        <v>72</v>
      </c>
      <c r="V8">
        <v>4</v>
      </c>
    </row>
    <row r="9" spans="2:22" x14ac:dyDescent="0.2">
      <c r="B9" t="s">
        <v>2</v>
      </c>
      <c r="E9">
        <v>73</v>
      </c>
      <c r="F9">
        <v>8</v>
      </c>
      <c r="G9">
        <v>68</v>
      </c>
      <c r="H9">
        <v>5</v>
      </c>
      <c r="I9">
        <v>70</v>
      </c>
      <c r="J9">
        <v>7</v>
      </c>
      <c r="K9">
        <v>70</v>
      </c>
      <c r="L9">
        <v>5</v>
      </c>
      <c r="M9">
        <v>70</v>
      </c>
      <c r="N9">
        <v>5</v>
      </c>
      <c r="O9">
        <v>73</v>
      </c>
      <c r="P9">
        <v>5</v>
      </c>
      <c r="Q9">
        <v>73</v>
      </c>
      <c r="R9">
        <v>8</v>
      </c>
      <c r="S9">
        <v>69</v>
      </c>
      <c r="T9">
        <v>2</v>
      </c>
      <c r="U9">
        <v>83</v>
      </c>
      <c r="V9">
        <v>4</v>
      </c>
    </row>
    <row r="10" spans="2:22" x14ac:dyDescent="0.2">
      <c r="B10" t="s">
        <v>3</v>
      </c>
      <c r="E10">
        <v>96</v>
      </c>
      <c r="F10">
        <v>7</v>
      </c>
      <c r="G10">
        <v>91</v>
      </c>
      <c r="H10">
        <v>3</v>
      </c>
      <c r="I10">
        <v>93</v>
      </c>
      <c r="J10">
        <v>6</v>
      </c>
      <c r="K10">
        <v>93</v>
      </c>
      <c r="L10">
        <v>4</v>
      </c>
      <c r="M10">
        <v>93</v>
      </c>
      <c r="N10">
        <v>4</v>
      </c>
      <c r="O10">
        <v>96</v>
      </c>
      <c r="P10">
        <v>5</v>
      </c>
      <c r="Q10">
        <v>96</v>
      </c>
      <c r="R10">
        <v>6</v>
      </c>
      <c r="S10">
        <v>92</v>
      </c>
      <c r="T10">
        <v>2</v>
      </c>
      <c r="U10">
        <v>106</v>
      </c>
      <c r="V10">
        <v>2</v>
      </c>
    </row>
    <row r="11" spans="2:22" x14ac:dyDescent="0.2">
      <c r="B11" t="s">
        <v>4</v>
      </c>
      <c r="E11">
        <v>119</v>
      </c>
      <c r="F11">
        <v>6</v>
      </c>
      <c r="G11">
        <v>114</v>
      </c>
      <c r="H11">
        <v>3</v>
      </c>
      <c r="I11">
        <v>116</v>
      </c>
      <c r="J11">
        <v>5</v>
      </c>
      <c r="K11">
        <v>116</v>
      </c>
      <c r="L11">
        <v>4</v>
      </c>
      <c r="M11">
        <v>116</v>
      </c>
      <c r="N11">
        <v>4</v>
      </c>
      <c r="O11">
        <v>119</v>
      </c>
      <c r="P11">
        <v>4</v>
      </c>
      <c r="Q11">
        <v>119</v>
      </c>
      <c r="R11">
        <v>6</v>
      </c>
      <c r="S11">
        <v>115</v>
      </c>
      <c r="T11">
        <v>2</v>
      </c>
      <c r="U11">
        <v>129</v>
      </c>
      <c r="V11">
        <v>2</v>
      </c>
    </row>
    <row r="12" spans="2:22" x14ac:dyDescent="0.2">
      <c r="B12" t="s">
        <v>5</v>
      </c>
      <c r="E12">
        <v>142</v>
      </c>
      <c r="F12">
        <v>4</v>
      </c>
      <c r="G12">
        <v>137</v>
      </c>
      <c r="H12">
        <v>2</v>
      </c>
      <c r="I12">
        <v>139</v>
      </c>
      <c r="J12">
        <v>5</v>
      </c>
      <c r="K12">
        <v>139</v>
      </c>
      <c r="L12">
        <v>3</v>
      </c>
      <c r="M12">
        <v>139</v>
      </c>
      <c r="N12">
        <v>4</v>
      </c>
      <c r="O12">
        <v>142</v>
      </c>
      <c r="P12">
        <v>4</v>
      </c>
      <c r="Q12">
        <v>142</v>
      </c>
      <c r="R12">
        <v>5</v>
      </c>
      <c r="S12">
        <v>138</v>
      </c>
      <c r="T12">
        <v>2</v>
      </c>
      <c r="U12">
        <v>152</v>
      </c>
      <c r="V12">
        <v>1</v>
      </c>
    </row>
    <row r="13" spans="2:22" x14ac:dyDescent="0.2">
      <c r="B13" t="s">
        <v>8</v>
      </c>
      <c r="E13">
        <v>436</v>
      </c>
      <c r="F13">
        <v>2</v>
      </c>
      <c r="G13">
        <v>433</v>
      </c>
      <c r="H13">
        <v>1</v>
      </c>
      <c r="I13">
        <v>435</v>
      </c>
      <c r="J13">
        <v>3</v>
      </c>
      <c r="K13">
        <v>435</v>
      </c>
      <c r="L13">
        <v>0</v>
      </c>
      <c r="M13">
        <v>435</v>
      </c>
      <c r="N13">
        <v>0</v>
      </c>
      <c r="O13">
        <v>438</v>
      </c>
      <c r="P13">
        <v>2</v>
      </c>
      <c r="Q13">
        <v>438</v>
      </c>
      <c r="R13">
        <v>2</v>
      </c>
      <c r="S13">
        <v>434</v>
      </c>
      <c r="T13">
        <v>1</v>
      </c>
      <c r="U13">
        <v>448</v>
      </c>
      <c r="V13">
        <v>1</v>
      </c>
    </row>
    <row r="14" spans="2:22" x14ac:dyDescent="0.2">
      <c r="E14" t="s">
        <v>11</v>
      </c>
    </row>
    <row r="16" spans="2:22" x14ac:dyDescent="0.2">
      <c r="D16">
        <v>1</v>
      </c>
      <c r="E16">
        <v>2</v>
      </c>
      <c r="F16">
        <v>3</v>
      </c>
      <c r="G16">
        <v>4</v>
      </c>
      <c r="H16">
        <v>5</v>
      </c>
      <c r="I16">
        <v>6</v>
      </c>
      <c r="J16">
        <v>7</v>
      </c>
      <c r="K16">
        <v>8</v>
      </c>
      <c r="L16">
        <v>9</v>
      </c>
      <c r="M16" t="s">
        <v>12</v>
      </c>
    </row>
    <row r="17" spans="4:17" x14ac:dyDescent="0.2">
      <c r="D17">
        <f>F5</f>
        <v>26</v>
      </c>
      <c r="E17">
        <f>H5</f>
        <v>25</v>
      </c>
      <c r="F17">
        <f>J5</f>
        <v>30</v>
      </c>
      <c r="G17">
        <f>L5</f>
        <v>17</v>
      </c>
      <c r="H17">
        <f>N5</f>
        <v>17</v>
      </c>
      <c r="I17">
        <f>P5</f>
        <v>19</v>
      </c>
      <c r="J17">
        <f>R5</f>
        <v>25</v>
      </c>
      <c r="K17">
        <f>T5</f>
        <v>17</v>
      </c>
      <c r="L17">
        <f>V5</f>
        <v>15</v>
      </c>
      <c r="M17">
        <f>AVERAGE(D17:L17)</f>
        <v>21.222222222222221</v>
      </c>
      <c r="N17">
        <f>_xlfn.STDEV.P(D17:L17)</f>
        <v>5.0061690338083595</v>
      </c>
      <c r="P17">
        <v>21</v>
      </c>
      <c r="Q17">
        <v>5</v>
      </c>
    </row>
    <row r="18" spans="4:17" x14ac:dyDescent="0.2">
      <c r="D18">
        <f t="shared" ref="D18:D25" si="0">F6</f>
        <v>14</v>
      </c>
      <c r="E18">
        <f t="shared" ref="E18:E25" si="1">H6</f>
        <v>13</v>
      </c>
      <c r="F18">
        <f t="shared" ref="F18:F25" si="2">J6</f>
        <v>14</v>
      </c>
      <c r="G18">
        <f t="shared" ref="G18:G25" si="3">L6</f>
        <v>9</v>
      </c>
      <c r="H18">
        <f t="shared" ref="H18:H25" si="4">N6</f>
        <v>9</v>
      </c>
      <c r="I18">
        <f t="shared" ref="I18:I25" si="5">P6</f>
        <v>12</v>
      </c>
      <c r="J18">
        <f t="shared" ref="J18:J25" si="6">R6</f>
        <v>12</v>
      </c>
      <c r="K18">
        <f t="shared" ref="K18:K25" si="7">T6</f>
        <v>8</v>
      </c>
      <c r="L18">
        <f t="shared" ref="L18:L25" si="8">V6</f>
        <v>8</v>
      </c>
      <c r="M18">
        <f t="shared" ref="M18:M25" si="9">AVERAGE(D18:L18)</f>
        <v>11</v>
      </c>
      <c r="N18">
        <f t="shared" ref="N18:N25" si="10">_xlfn.STDEV.P(D18:L18)</f>
        <v>2.3570226039551585</v>
      </c>
      <c r="P18">
        <v>11</v>
      </c>
      <c r="Q18">
        <v>2</v>
      </c>
    </row>
    <row r="19" spans="4:17" x14ac:dyDescent="0.2">
      <c r="D19">
        <f t="shared" si="0"/>
        <v>11</v>
      </c>
      <c r="E19">
        <f t="shared" si="1"/>
        <v>11</v>
      </c>
      <c r="F19">
        <f t="shared" si="2"/>
        <v>11</v>
      </c>
      <c r="G19">
        <f t="shared" si="3"/>
        <v>6</v>
      </c>
      <c r="H19">
        <f t="shared" si="4"/>
        <v>6</v>
      </c>
      <c r="I19">
        <f t="shared" si="5"/>
        <v>10</v>
      </c>
      <c r="J19">
        <f t="shared" si="6"/>
        <v>9</v>
      </c>
      <c r="K19">
        <f t="shared" si="7"/>
        <v>5</v>
      </c>
      <c r="L19">
        <f t="shared" si="8"/>
        <v>4</v>
      </c>
      <c r="M19">
        <f t="shared" si="9"/>
        <v>8.1111111111111107</v>
      </c>
      <c r="N19">
        <f t="shared" si="10"/>
        <v>2.6851213274654606</v>
      </c>
      <c r="P19">
        <v>8</v>
      </c>
      <c r="Q19">
        <v>3</v>
      </c>
    </row>
    <row r="20" spans="4:17" x14ac:dyDescent="0.2">
      <c r="D20">
        <f t="shared" si="0"/>
        <v>11</v>
      </c>
      <c r="E20">
        <f t="shared" si="1"/>
        <v>10</v>
      </c>
      <c r="F20">
        <f t="shared" si="2"/>
        <v>8</v>
      </c>
      <c r="G20">
        <f t="shared" si="3"/>
        <v>5</v>
      </c>
      <c r="H20">
        <f t="shared" si="4"/>
        <v>5</v>
      </c>
      <c r="I20">
        <f t="shared" si="5"/>
        <v>6</v>
      </c>
      <c r="J20">
        <f t="shared" si="6"/>
        <v>8</v>
      </c>
      <c r="K20">
        <f t="shared" si="7"/>
        <v>2</v>
      </c>
      <c r="L20">
        <f t="shared" si="8"/>
        <v>4</v>
      </c>
      <c r="M20">
        <f t="shared" si="9"/>
        <v>6.5555555555555554</v>
      </c>
      <c r="N20">
        <f t="shared" si="10"/>
        <v>2.7532248207475258</v>
      </c>
      <c r="P20">
        <v>7</v>
      </c>
      <c r="Q20">
        <v>3</v>
      </c>
    </row>
    <row r="21" spans="4:17" x14ac:dyDescent="0.2">
      <c r="D21">
        <f t="shared" si="0"/>
        <v>8</v>
      </c>
      <c r="E21">
        <f t="shared" si="1"/>
        <v>5</v>
      </c>
      <c r="F21">
        <f t="shared" si="2"/>
        <v>7</v>
      </c>
      <c r="G21">
        <f t="shared" si="3"/>
        <v>5</v>
      </c>
      <c r="H21">
        <f t="shared" si="4"/>
        <v>5</v>
      </c>
      <c r="I21">
        <f t="shared" si="5"/>
        <v>5</v>
      </c>
      <c r="J21">
        <f t="shared" si="6"/>
        <v>8</v>
      </c>
      <c r="K21">
        <f t="shared" si="7"/>
        <v>2</v>
      </c>
      <c r="L21">
        <f t="shared" si="8"/>
        <v>4</v>
      </c>
      <c r="M21">
        <f t="shared" si="9"/>
        <v>5.4444444444444446</v>
      </c>
      <c r="N21">
        <f t="shared" si="10"/>
        <v>1.8324913891634047</v>
      </c>
      <c r="P21">
        <v>5</v>
      </c>
      <c r="Q21">
        <v>2</v>
      </c>
    </row>
    <row r="22" spans="4:17" x14ac:dyDescent="0.2">
      <c r="D22">
        <f t="shared" si="0"/>
        <v>7</v>
      </c>
      <c r="E22">
        <f t="shared" si="1"/>
        <v>3</v>
      </c>
      <c r="F22">
        <f t="shared" si="2"/>
        <v>6</v>
      </c>
      <c r="G22">
        <f t="shared" si="3"/>
        <v>4</v>
      </c>
      <c r="H22">
        <f t="shared" si="4"/>
        <v>4</v>
      </c>
      <c r="I22">
        <f t="shared" si="5"/>
        <v>5</v>
      </c>
      <c r="J22">
        <f t="shared" si="6"/>
        <v>6</v>
      </c>
      <c r="K22">
        <f t="shared" si="7"/>
        <v>2</v>
      </c>
      <c r="L22">
        <f t="shared" si="8"/>
        <v>2</v>
      </c>
      <c r="M22">
        <f t="shared" si="9"/>
        <v>4.333333333333333</v>
      </c>
      <c r="N22">
        <f t="shared" si="10"/>
        <v>1.699673171197595</v>
      </c>
      <c r="P22">
        <v>4</v>
      </c>
      <c r="Q22">
        <v>2</v>
      </c>
    </row>
    <row r="23" spans="4:17" x14ac:dyDescent="0.2">
      <c r="D23">
        <f t="shared" si="0"/>
        <v>6</v>
      </c>
      <c r="E23">
        <f t="shared" si="1"/>
        <v>3</v>
      </c>
      <c r="F23">
        <f t="shared" si="2"/>
        <v>5</v>
      </c>
      <c r="G23">
        <f t="shared" si="3"/>
        <v>4</v>
      </c>
      <c r="H23">
        <f t="shared" si="4"/>
        <v>4</v>
      </c>
      <c r="I23">
        <f t="shared" si="5"/>
        <v>4</v>
      </c>
      <c r="J23">
        <f t="shared" si="6"/>
        <v>6</v>
      </c>
      <c r="K23">
        <f t="shared" si="7"/>
        <v>2</v>
      </c>
      <c r="L23">
        <f t="shared" si="8"/>
        <v>2</v>
      </c>
      <c r="M23">
        <f t="shared" si="9"/>
        <v>4</v>
      </c>
      <c r="N23">
        <f t="shared" si="10"/>
        <v>1.4142135623730951</v>
      </c>
      <c r="P23">
        <v>4</v>
      </c>
      <c r="Q23">
        <v>1</v>
      </c>
    </row>
    <row r="24" spans="4:17" x14ac:dyDescent="0.2">
      <c r="D24">
        <f t="shared" si="0"/>
        <v>4</v>
      </c>
      <c r="E24">
        <f t="shared" si="1"/>
        <v>2</v>
      </c>
      <c r="F24">
        <f t="shared" si="2"/>
        <v>5</v>
      </c>
      <c r="G24">
        <f t="shared" si="3"/>
        <v>3</v>
      </c>
      <c r="H24">
        <f t="shared" si="4"/>
        <v>4</v>
      </c>
      <c r="I24">
        <f t="shared" si="5"/>
        <v>4</v>
      </c>
      <c r="J24">
        <f t="shared" si="6"/>
        <v>5</v>
      </c>
      <c r="K24">
        <f t="shared" si="7"/>
        <v>2</v>
      </c>
      <c r="L24">
        <f t="shared" si="8"/>
        <v>1</v>
      </c>
      <c r="M24">
        <f t="shared" si="9"/>
        <v>3.3333333333333335</v>
      </c>
      <c r="N24">
        <f t="shared" si="10"/>
        <v>1.3333333333333333</v>
      </c>
      <c r="P24">
        <v>3</v>
      </c>
      <c r="Q24">
        <v>1</v>
      </c>
    </row>
    <row r="25" spans="4:17" x14ac:dyDescent="0.2">
      <c r="D25">
        <f t="shared" si="0"/>
        <v>2</v>
      </c>
      <c r="E25">
        <f t="shared" si="1"/>
        <v>1</v>
      </c>
      <c r="F25">
        <f t="shared" si="2"/>
        <v>3</v>
      </c>
      <c r="G25">
        <f t="shared" si="3"/>
        <v>0</v>
      </c>
      <c r="H25">
        <f t="shared" si="4"/>
        <v>0</v>
      </c>
      <c r="I25">
        <f t="shared" si="5"/>
        <v>2</v>
      </c>
      <c r="J25">
        <f t="shared" si="6"/>
        <v>2</v>
      </c>
      <c r="K25">
        <f t="shared" si="7"/>
        <v>1</v>
      </c>
      <c r="L25">
        <f t="shared" si="8"/>
        <v>1</v>
      </c>
      <c r="M25">
        <f t="shared" si="9"/>
        <v>1.3333333333333333</v>
      </c>
      <c r="N25">
        <f t="shared" si="10"/>
        <v>0.94280904158206336</v>
      </c>
      <c r="P25">
        <v>1</v>
      </c>
      <c r="Q25">
        <v>1</v>
      </c>
    </row>
  </sheetData>
  <mergeCells count="8">
    <mergeCell ref="O3:P3"/>
    <mergeCell ref="Q3:R3"/>
    <mergeCell ref="S3:T3"/>
    <mergeCell ref="E3:F3"/>
    <mergeCell ref="G3:H3"/>
    <mergeCell ref="I3:J3"/>
    <mergeCell ref="K3:L3"/>
    <mergeCell ref="M3:N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F41A0-D77B-4A96-BFE7-BF13EF78F6F0}">
  <dimension ref="B3:V25"/>
  <sheetViews>
    <sheetView workbookViewId="0">
      <selection activeCell="E17" sqref="E17"/>
    </sheetView>
  </sheetViews>
  <sheetFormatPr defaultRowHeight="14.25" x14ac:dyDescent="0.2"/>
  <cols>
    <col min="14" max="14" width="10.5" bestFit="1" customWidth="1"/>
  </cols>
  <sheetData>
    <row r="3" spans="2:22" x14ac:dyDescent="0.2">
      <c r="C3" s="3"/>
      <c r="D3" s="3"/>
      <c r="E3" s="2">
        <v>1</v>
      </c>
      <c r="F3" s="2"/>
      <c r="G3" s="2">
        <v>2</v>
      </c>
      <c r="H3" s="2"/>
      <c r="I3" s="2">
        <v>3</v>
      </c>
      <c r="J3" s="2"/>
      <c r="K3" s="2">
        <v>4</v>
      </c>
      <c r="L3" s="2"/>
      <c r="M3" s="2">
        <v>5</v>
      </c>
      <c r="N3" s="2"/>
      <c r="O3" s="2">
        <v>6</v>
      </c>
      <c r="P3" s="2"/>
      <c r="Q3" s="2">
        <v>7</v>
      </c>
      <c r="R3" s="2"/>
      <c r="S3" s="2">
        <v>8</v>
      </c>
      <c r="T3" s="2"/>
      <c r="U3" s="2">
        <v>9</v>
      </c>
      <c r="V3" s="2"/>
    </row>
    <row r="4" spans="2:22" x14ac:dyDescent="0.2">
      <c r="E4" t="s">
        <v>9</v>
      </c>
      <c r="F4" t="s">
        <v>10</v>
      </c>
      <c r="G4" t="s">
        <v>9</v>
      </c>
      <c r="H4" t="s">
        <v>10</v>
      </c>
      <c r="I4" t="s">
        <v>9</v>
      </c>
      <c r="J4" t="s">
        <v>10</v>
      </c>
      <c r="K4" t="s">
        <v>9</v>
      </c>
      <c r="L4" t="s">
        <v>10</v>
      </c>
      <c r="M4" t="s">
        <v>9</v>
      </c>
      <c r="N4" t="s">
        <v>10</v>
      </c>
      <c r="O4" t="s">
        <v>9</v>
      </c>
      <c r="P4" t="s">
        <v>10</v>
      </c>
      <c r="Q4" t="s">
        <v>9</v>
      </c>
      <c r="R4" t="s">
        <v>10</v>
      </c>
      <c r="S4" t="s">
        <v>9</v>
      </c>
      <c r="T4" t="s">
        <v>10</v>
      </c>
      <c r="U4" t="s">
        <v>9</v>
      </c>
      <c r="V4" t="s">
        <v>10</v>
      </c>
    </row>
    <row r="5" spans="2:22" x14ac:dyDescent="0.2">
      <c r="B5" t="s">
        <v>0</v>
      </c>
      <c r="E5">
        <v>22</v>
      </c>
      <c r="F5">
        <v>5</v>
      </c>
      <c r="G5">
        <v>24</v>
      </c>
      <c r="H5">
        <v>9</v>
      </c>
      <c r="I5">
        <v>20</v>
      </c>
      <c r="J5">
        <v>3</v>
      </c>
      <c r="K5">
        <v>21</v>
      </c>
      <c r="L5">
        <v>10</v>
      </c>
      <c r="M5">
        <v>16</v>
      </c>
      <c r="N5">
        <v>6</v>
      </c>
      <c r="O5">
        <v>28</v>
      </c>
      <c r="P5">
        <v>8</v>
      </c>
      <c r="Q5">
        <v>21</v>
      </c>
      <c r="R5">
        <v>7</v>
      </c>
      <c r="S5">
        <v>21</v>
      </c>
      <c r="T5">
        <v>9</v>
      </c>
      <c r="U5">
        <v>36</v>
      </c>
      <c r="V5">
        <v>4</v>
      </c>
    </row>
    <row r="6" spans="2:22" x14ac:dyDescent="0.2">
      <c r="B6" t="s">
        <v>13</v>
      </c>
      <c r="E6">
        <v>33</v>
      </c>
      <c r="F6">
        <v>4</v>
      </c>
      <c r="G6">
        <v>35</v>
      </c>
      <c r="H6">
        <v>8</v>
      </c>
      <c r="I6">
        <v>31</v>
      </c>
      <c r="J6">
        <v>2</v>
      </c>
      <c r="K6">
        <v>32</v>
      </c>
      <c r="L6">
        <v>8</v>
      </c>
      <c r="M6">
        <v>27</v>
      </c>
      <c r="N6">
        <v>5</v>
      </c>
      <c r="O6">
        <v>39</v>
      </c>
      <c r="P6">
        <v>8</v>
      </c>
      <c r="Q6">
        <v>32</v>
      </c>
      <c r="R6">
        <v>5</v>
      </c>
      <c r="S6">
        <v>32</v>
      </c>
      <c r="T6">
        <v>8</v>
      </c>
      <c r="U6">
        <v>47</v>
      </c>
      <c r="V6">
        <v>4</v>
      </c>
    </row>
    <row r="7" spans="2:22" x14ac:dyDescent="0.2">
      <c r="B7" t="s">
        <v>1</v>
      </c>
      <c r="E7">
        <v>44</v>
      </c>
      <c r="F7">
        <v>3</v>
      </c>
      <c r="G7">
        <v>46</v>
      </c>
      <c r="H7">
        <v>6</v>
      </c>
      <c r="I7">
        <v>42</v>
      </c>
      <c r="J7">
        <v>2</v>
      </c>
      <c r="K7">
        <v>43</v>
      </c>
      <c r="L7">
        <v>6</v>
      </c>
      <c r="M7">
        <v>38</v>
      </c>
      <c r="N7">
        <v>5</v>
      </c>
      <c r="O7">
        <v>50</v>
      </c>
      <c r="P7">
        <v>8</v>
      </c>
      <c r="Q7">
        <v>43</v>
      </c>
      <c r="R7">
        <v>5</v>
      </c>
      <c r="S7">
        <v>43</v>
      </c>
      <c r="T7">
        <v>6</v>
      </c>
      <c r="U7">
        <v>58</v>
      </c>
      <c r="V7">
        <v>4</v>
      </c>
    </row>
    <row r="8" spans="2:22" x14ac:dyDescent="0.2">
      <c r="B8" t="s">
        <v>14</v>
      </c>
      <c r="E8">
        <v>55</v>
      </c>
      <c r="F8">
        <v>3</v>
      </c>
      <c r="G8">
        <v>57</v>
      </c>
      <c r="H8">
        <v>4</v>
      </c>
      <c r="I8">
        <v>53</v>
      </c>
      <c r="J8">
        <v>2</v>
      </c>
      <c r="K8">
        <v>54</v>
      </c>
      <c r="L8">
        <v>5</v>
      </c>
      <c r="M8">
        <v>49</v>
      </c>
      <c r="N8">
        <v>5</v>
      </c>
      <c r="O8">
        <v>61</v>
      </c>
      <c r="P8">
        <v>7</v>
      </c>
      <c r="Q8">
        <v>54</v>
      </c>
      <c r="R8">
        <v>5</v>
      </c>
      <c r="S8">
        <v>54</v>
      </c>
      <c r="T8">
        <v>6</v>
      </c>
      <c r="U8">
        <v>69</v>
      </c>
      <c r="V8">
        <v>4</v>
      </c>
    </row>
    <row r="9" spans="2:22" x14ac:dyDescent="0.2">
      <c r="B9" t="s">
        <v>2</v>
      </c>
      <c r="E9">
        <v>66</v>
      </c>
      <c r="F9">
        <v>2</v>
      </c>
      <c r="G9">
        <v>68</v>
      </c>
      <c r="H9">
        <v>4</v>
      </c>
      <c r="I9">
        <v>64</v>
      </c>
      <c r="J9">
        <v>2</v>
      </c>
      <c r="K9">
        <v>65</v>
      </c>
      <c r="L9">
        <v>5</v>
      </c>
      <c r="M9">
        <v>60</v>
      </c>
      <c r="N9">
        <v>5</v>
      </c>
      <c r="O9">
        <v>72</v>
      </c>
      <c r="P9">
        <v>6</v>
      </c>
      <c r="Q9">
        <v>65</v>
      </c>
      <c r="R9">
        <v>5</v>
      </c>
      <c r="S9">
        <v>65</v>
      </c>
      <c r="T9">
        <v>6</v>
      </c>
      <c r="U9">
        <v>80</v>
      </c>
      <c r="V9">
        <v>4</v>
      </c>
    </row>
    <row r="10" spans="2:22" x14ac:dyDescent="0.2">
      <c r="B10" t="s">
        <v>3</v>
      </c>
      <c r="E10">
        <v>89</v>
      </c>
      <c r="F10">
        <v>2</v>
      </c>
      <c r="G10">
        <v>91</v>
      </c>
      <c r="H10">
        <v>4</v>
      </c>
      <c r="I10">
        <v>87</v>
      </c>
      <c r="J10">
        <v>2</v>
      </c>
      <c r="K10">
        <v>88</v>
      </c>
      <c r="L10">
        <v>4</v>
      </c>
      <c r="M10">
        <v>83</v>
      </c>
      <c r="N10">
        <v>5</v>
      </c>
      <c r="O10">
        <v>95</v>
      </c>
      <c r="P10">
        <v>5</v>
      </c>
      <c r="Q10">
        <v>88</v>
      </c>
      <c r="R10">
        <v>4</v>
      </c>
      <c r="S10">
        <v>88</v>
      </c>
      <c r="T10">
        <v>6</v>
      </c>
      <c r="U10">
        <v>103</v>
      </c>
      <c r="V10">
        <v>4</v>
      </c>
    </row>
    <row r="11" spans="2:22" x14ac:dyDescent="0.2">
      <c r="B11" t="s">
        <v>4</v>
      </c>
      <c r="E11">
        <v>112</v>
      </c>
      <c r="F11">
        <v>2</v>
      </c>
      <c r="G11">
        <v>114</v>
      </c>
      <c r="H11">
        <v>3</v>
      </c>
      <c r="I11">
        <v>110</v>
      </c>
      <c r="J11">
        <v>2</v>
      </c>
      <c r="K11">
        <v>111</v>
      </c>
      <c r="L11">
        <v>3</v>
      </c>
      <c r="M11">
        <v>106</v>
      </c>
      <c r="N11">
        <v>4</v>
      </c>
      <c r="O11">
        <v>118</v>
      </c>
      <c r="P11">
        <v>5</v>
      </c>
      <c r="Q11">
        <v>111</v>
      </c>
      <c r="R11">
        <v>3</v>
      </c>
      <c r="S11">
        <v>111</v>
      </c>
      <c r="T11">
        <v>4</v>
      </c>
      <c r="U11">
        <v>126</v>
      </c>
      <c r="V11">
        <v>4</v>
      </c>
    </row>
    <row r="12" spans="2:22" x14ac:dyDescent="0.2">
      <c r="B12" t="s">
        <v>5</v>
      </c>
      <c r="E12">
        <v>135</v>
      </c>
      <c r="F12">
        <v>1</v>
      </c>
      <c r="G12">
        <v>137</v>
      </c>
      <c r="H12">
        <v>3</v>
      </c>
      <c r="I12">
        <v>133</v>
      </c>
      <c r="J12">
        <v>2</v>
      </c>
      <c r="K12">
        <v>134</v>
      </c>
      <c r="L12">
        <v>3</v>
      </c>
      <c r="M12">
        <v>129</v>
      </c>
      <c r="N12">
        <v>3</v>
      </c>
      <c r="O12">
        <v>141</v>
      </c>
      <c r="P12">
        <v>5</v>
      </c>
      <c r="Q12">
        <v>134</v>
      </c>
      <c r="R12">
        <v>3</v>
      </c>
      <c r="S12">
        <v>134</v>
      </c>
      <c r="T12">
        <v>4</v>
      </c>
      <c r="U12">
        <v>149</v>
      </c>
      <c r="V12">
        <v>4</v>
      </c>
    </row>
    <row r="13" spans="2:22" x14ac:dyDescent="0.2">
      <c r="B13" t="s">
        <v>8</v>
      </c>
      <c r="E13">
        <v>433</v>
      </c>
      <c r="F13">
        <v>1</v>
      </c>
      <c r="G13">
        <v>435</v>
      </c>
      <c r="H13">
        <v>2</v>
      </c>
      <c r="I13">
        <v>439</v>
      </c>
      <c r="J13">
        <v>1</v>
      </c>
      <c r="K13">
        <v>440</v>
      </c>
      <c r="L13">
        <v>2</v>
      </c>
      <c r="M13">
        <v>435</v>
      </c>
      <c r="N13">
        <v>3</v>
      </c>
      <c r="O13">
        <v>439</v>
      </c>
      <c r="P13">
        <v>4</v>
      </c>
      <c r="Q13">
        <v>432</v>
      </c>
      <c r="R13">
        <v>3</v>
      </c>
      <c r="S13">
        <v>432</v>
      </c>
      <c r="T13">
        <v>4</v>
      </c>
      <c r="U13">
        <v>447</v>
      </c>
      <c r="V13">
        <v>4</v>
      </c>
    </row>
    <row r="14" spans="2:22" x14ac:dyDescent="0.2">
      <c r="E14" t="s">
        <v>11</v>
      </c>
    </row>
    <row r="16" spans="2:22" x14ac:dyDescent="0.2">
      <c r="D16">
        <v>1</v>
      </c>
      <c r="E16">
        <v>2</v>
      </c>
      <c r="F16">
        <v>3</v>
      </c>
      <c r="G16">
        <v>4</v>
      </c>
      <c r="H16">
        <v>5</v>
      </c>
      <c r="I16">
        <v>6</v>
      </c>
      <c r="J16">
        <v>7</v>
      </c>
      <c r="K16" s="1">
        <v>8</v>
      </c>
      <c r="L16">
        <v>9</v>
      </c>
      <c r="M16" t="s">
        <v>12</v>
      </c>
    </row>
    <row r="17" spans="4:17" x14ac:dyDescent="0.2">
      <c r="D17">
        <f>F5</f>
        <v>5</v>
      </c>
      <c r="E17">
        <f>H5</f>
        <v>9</v>
      </c>
      <c r="F17">
        <f>J5</f>
        <v>3</v>
      </c>
      <c r="G17">
        <f>L5</f>
        <v>10</v>
      </c>
      <c r="H17">
        <f>N5</f>
        <v>6</v>
      </c>
      <c r="I17">
        <f>P5</f>
        <v>8</v>
      </c>
      <c r="J17" s="1">
        <f>R5</f>
        <v>7</v>
      </c>
      <c r="K17">
        <f>T5</f>
        <v>9</v>
      </c>
      <c r="L17">
        <v>4</v>
      </c>
      <c r="M17">
        <f>AVERAGE(D17:L17)</f>
        <v>6.7777777777777777</v>
      </c>
      <c r="N17">
        <f>_xlfn.STDEV.P(D17:L17)</f>
        <v>2.2986845406196892</v>
      </c>
      <c r="P17">
        <v>6</v>
      </c>
      <c r="Q17">
        <v>2</v>
      </c>
    </row>
    <row r="18" spans="4:17" x14ac:dyDescent="0.2">
      <c r="D18">
        <f t="shared" ref="D18:D25" si="0">F6</f>
        <v>4</v>
      </c>
      <c r="E18">
        <f t="shared" ref="E18:E25" si="1">H6</f>
        <v>8</v>
      </c>
      <c r="F18">
        <f t="shared" ref="F18:F25" si="2">J6</f>
        <v>2</v>
      </c>
      <c r="G18">
        <f t="shared" ref="G18:G25" si="3">L6</f>
        <v>8</v>
      </c>
      <c r="H18">
        <f t="shared" ref="H18:H25" si="4">N6</f>
        <v>5</v>
      </c>
      <c r="I18">
        <f t="shared" ref="I18:I25" si="5">P6</f>
        <v>8</v>
      </c>
      <c r="J18" s="1">
        <f t="shared" ref="J18:J25" si="6">R6</f>
        <v>5</v>
      </c>
      <c r="K18">
        <f t="shared" ref="K18:K25" si="7">T6</f>
        <v>8</v>
      </c>
      <c r="L18">
        <v>4</v>
      </c>
      <c r="M18">
        <f t="shared" ref="M18:M25" si="8">AVERAGE(D18:L18)</f>
        <v>5.7777777777777777</v>
      </c>
      <c r="N18">
        <f t="shared" ref="N18:N25" si="9">_xlfn.STDEV.P(D18:L18)</f>
        <v>2.1487866228681907</v>
      </c>
      <c r="P18">
        <v>5</v>
      </c>
      <c r="Q18">
        <v>2</v>
      </c>
    </row>
    <row r="19" spans="4:17" x14ac:dyDescent="0.2">
      <c r="D19">
        <f t="shared" si="0"/>
        <v>3</v>
      </c>
      <c r="E19">
        <f t="shared" si="1"/>
        <v>6</v>
      </c>
      <c r="F19">
        <f t="shared" si="2"/>
        <v>2</v>
      </c>
      <c r="G19">
        <f t="shared" si="3"/>
        <v>6</v>
      </c>
      <c r="H19">
        <f t="shared" si="4"/>
        <v>5</v>
      </c>
      <c r="I19">
        <f t="shared" si="5"/>
        <v>8</v>
      </c>
      <c r="J19" s="1">
        <f t="shared" si="6"/>
        <v>5</v>
      </c>
      <c r="K19">
        <f t="shared" si="7"/>
        <v>6</v>
      </c>
      <c r="L19">
        <v>4</v>
      </c>
      <c r="M19">
        <f t="shared" si="8"/>
        <v>5</v>
      </c>
      <c r="N19">
        <f t="shared" si="9"/>
        <v>1.699673171197595</v>
      </c>
      <c r="P19">
        <v>5</v>
      </c>
      <c r="Q19">
        <v>2</v>
      </c>
    </row>
    <row r="20" spans="4:17" x14ac:dyDescent="0.2">
      <c r="D20">
        <f t="shared" si="0"/>
        <v>3</v>
      </c>
      <c r="E20">
        <f t="shared" si="1"/>
        <v>4</v>
      </c>
      <c r="F20">
        <f t="shared" si="2"/>
        <v>2</v>
      </c>
      <c r="G20">
        <f t="shared" si="3"/>
        <v>5</v>
      </c>
      <c r="H20">
        <f t="shared" si="4"/>
        <v>5</v>
      </c>
      <c r="I20">
        <f t="shared" si="5"/>
        <v>7</v>
      </c>
      <c r="J20" s="1">
        <f t="shared" si="6"/>
        <v>5</v>
      </c>
      <c r="K20">
        <f t="shared" si="7"/>
        <v>6</v>
      </c>
      <c r="L20">
        <v>4</v>
      </c>
      <c r="M20">
        <f t="shared" si="8"/>
        <v>4.5555555555555554</v>
      </c>
      <c r="N20">
        <f t="shared" si="9"/>
        <v>1.4229164972072998</v>
      </c>
      <c r="P20">
        <v>4</v>
      </c>
      <c r="Q20">
        <v>1</v>
      </c>
    </row>
    <row r="21" spans="4:17" x14ac:dyDescent="0.2">
      <c r="D21">
        <f t="shared" si="0"/>
        <v>2</v>
      </c>
      <c r="E21">
        <f t="shared" si="1"/>
        <v>4</v>
      </c>
      <c r="F21">
        <f t="shared" si="2"/>
        <v>2</v>
      </c>
      <c r="G21">
        <f t="shared" si="3"/>
        <v>5</v>
      </c>
      <c r="H21">
        <f t="shared" si="4"/>
        <v>5</v>
      </c>
      <c r="I21">
        <f t="shared" si="5"/>
        <v>6</v>
      </c>
      <c r="J21" s="1">
        <f t="shared" si="6"/>
        <v>5</v>
      </c>
      <c r="K21">
        <f t="shared" si="7"/>
        <v>6</v>
      </c>
      <c r="L21">
        <v>4</v>
      </c>
      <c r="M21">
        <f t="shared" si="8"/>
        <v>4.333333333333333</v>
      </c>
      <c r="N21">
        <f t="shared" si="9"/>
        <v>1.4142135623730951</v>
      </c>
      <c r="P21">
        <v>4</v>
      </c>
      <c r="Q21">
        <v>1</v>
      </c>
    </row>
    <row r="22" spans="4:17" x14ac:dyDescent="0.2">
      <c r="D22">
        <f t="shared" si="0"/>
        <v>2</v>
      </c>
      <c r="E22">
        <f t="shared" si="1"/>
        <v>4</v>
      </c>
      <c r="F22">
        <f t="shared" si="2"/>
        <v>2</v>
      </c>
      <c r="G22">
        <f t="shared" si="3"/>
        <v>4</v>
      </c>
      <c r="H22">
        <f t="shared" si="4"/>
        <v>5</v>
      </c>
      <c r="I22">
        <f t="shared" si="5"/>
        <v>5</v>
      </c>
      <c r="J22" s="1">
        <f t="shared" si="6"/>
        <v>4</v>
      </c>
      <c r="K22">
        <f t="shared" si="7"/>
        <v>6</v>
      </c>
      <c r="L22">
        <v>4</v>
      </c>
      <c r="M22">
        <f t="shared" si="8"/>
        <v>4</v>
      </c>
      <c r="N22">
        <f t="shared" si="9"/>
        <v>1.247219128924647</v>
      </c>
      <c r="P22">
        <v>4</v>
      </c>
      <c r="Q22">
        <v>1</v>
      </c>
    </row>
    <row r="23" spans="4:17" x14ac:dyDescent="0.2">
      <c r="D23">
        <f t="shared" si="0"/>
        <v>2</v>
      </c>
      <c r="E23">
        <f t="shared" si="1"/>
        <v>3</v>
      </c>
      <c r="F23">
        <f t="shared" si="2"/>
        <v>2</v>
      </c>
      <c r="G23">
        <f t="shared" si="3"/>
        <v>3</v>
      </c>
      <c r="H23">
        <f t="shared" si="4"/>
        <v>4</v>
      </c>
      <c r="I23">
        <f t="shared" si="5"/>
        <v>5</v>
      </c>
      <c r="J23" s="1">
        <f t="shared" si="6"/>
        <v>3</v>
      </c>
      <c r="K23">
        <f t="shared" si="7"/>
        <v>4</v>
      </c>
      <c r="L23">
        <v>4</v>
      </c>
      <c r="M23">
        <f t="shared" si="8"/>
        <v>3.3333333333333335</v>
      </c>
      <c r="N23">
        <f t="shared" si="9"/>
        <v>0.94280904158206336</v>
      </c>
      <c r="P23">
        <v>3</v>
      </c>
      <c r="Q23">
        <v>1</v>
      </c>
    </row>
    <row r="24" spans="4:17" x14ac:dyDescent="0.2">
      <c r="D24">
        <f t="shared" si="0"/>
        <v>1</v>
      </c>
      <c r="E24">
        <f t="shared" si="1"/>
        <v>3</v>
      </c>
      <c r="F24">
        <f t="shared" si="2"/>
        <v>2</v>
      </c>
      <c r="G24">
        <f t="shared" si="3"/>
        <v>3</v>
      </c>
      <c r="H24">
        <f t="shared" si="4"/>
        <v>3</v>
      </c>
      <c r="I24">
        <f t="shared" si="5"/>
        <v>5</v>
      </c>
      <c r="J24" s="1">
        <f t="shared" si="6"/>
        <v>3</v>
      </c>
      <c r="K24">
        <f t="shared" si="7"/>
        <v>4</v>
      </c>
      <c r="L24">
        <v>4</v>
      </c>
      <c r="M24">
        <f t="shared" si="8"/>
        <v>3.1111111111111112</v>
      </c>
      <c r="N24">
        <f t="shared" si="9"/>
        <v>1.0999438818457405</v>
      </c>
      <c r="P24">
        <v>3</v>
      </c>
      <c r="Q24">
        <v>1</v>
      </c>
    </row>
    <row r="25" spans="4:17" x14ac:dyDescent="0.2">
      <c r="D25">
        <f t="shared" si="0"/>
        <v>1</v>
      </c>
      <c r="E25">
        <f t="shared" si="1"/>
        <v>2</v>
      </c>
      <c r="F25">
        <f t="shared" si="2"/>
        <v>1</v>
      </c>
      <c r="G25">
        <f t="shared" si="3"/>
        <v>2</v>
      </c>
      <c r="H25">
        <f t="shared" si="4"/>
        <v>3</v>
      </c>
      <c r="I25">
        <f t="shared" si="5"/>
        <v>4</v>
      </c>
      <c r="J25" s="1">
        <f t="shared" si="6"/>
        <v>3</v>
      </c>
      <c r="K25">
        <f t="shared" si="7"/>
        <v>4</v>
      </c>
      <c r="L25">
        <v>4</v>
      </c>
      <c r="M25">
        <f t="shared" si="8"/>
        <v>2.6666666666666665</v>
      </c>
      <c r="N25">
        <f t="shared" si="9"/>
        <v>1.1547005383792515</v>
      </c>
      <c r="P25">
        <v>2</v>
      </c>
      <c r="Q25">
        <v>1</v>
      </c>
    </row>
  </sheetData>
  <mergeCells count="9">
    <mergeCell ref="O3:P3"/>
    <mergeCell ref="Q3:R3"/>
    <mergeCell ref="S3:T3"/>
    <mergeCell ref="U3:V3"/>
    <mergeCell ref="E3:F3"/>
    <mergeCell ref="G3:H3"/>
    <mergeCell ref="I3:J3"/>
    <mergeCell ref="K3:L3"/>
    <mergeCell ref="M3:N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86013-00A4-42C0-968A-F70C3A15E3E7}">
  <dimension ref="B3:V26"/>
  <sheetViews>
    <sheetView topLeftCell="C1" workbookViewId="0">
      <selection activeCell="S20" sqref="S20"/>
    </sheetView>
  </sheetViews>
  <sheetFormatPr defaultRowHeight="14.25" x14ac:dyDescent="0.2"/>
  <cols>
    <col min="14" max="14" width="9.5" bestFit="1" customWidth="1"/>
  </cols>
  <sheetData>
    <row r="3" spans="2:22" x14ac:dyDescent="0.2">
      <c r="C3" s="3"/>
      <c r="D3" s="3"/>
      <c r="E3" s="2">
        <v>1</v>
      </c>
      <c r="F3" s="2"/>
      <c r="G3" s="2">
        <v>2</v>
      </c>
      <c r="H3" s="2"/>
      <c r="I3" s="2">
        <v>3</v>
      </c>
      <c r="J3" s="2"/>
      <c r="K3" s="2">
        <v>4</v>
      </c>
      <c r="L3" s="2"/>
      <c r="M3" s="2">
        <v>5</v>
      </c>
      <c r="N3" s="2"/>
      <c r="O3" s="2">
        <v>6</v>
      </c>
      <c r="P3" s="2"/>
      <c r="Q3" s="2">
        <v>7</v>
      </c>
      <c r="R3" s="2"/>
      <c r="S3" s="2">
        <v>8</v>
      </c>
      <c r="T3" s="2"/>
      <c r="U3" s="2">
        <v>9</v>
      </c>
      <c r="V3" s="2"/>
    </row>
    <row r="4" spans="2:22" x14ac:dyDescent="0.2">
      <c r="E4" t="s">
        <v>9</v>
      </c>
      <c r="F4" t="s">
        <v>10</v>
      </c>
      <c r="G4" t="s">
        <v>9</v>
      </c>
      <c r="H4" t="s">
        <v>10</v>
      </c>
      <c r="I4" t="s">
        <v>9</v>
      </c>
      <c r="J4" t="s">
        <v>10</v>
      </c>
      <c r="K4" t="s">
        <v>9</v>
      </c>
      <c r="L4" t="s">
        <v>10</v>
      </c>
      <c r="M4" t="s">
        <v>9</v>
      </c>
      <c r="N4" t="s">
        <v>10</v>
      </c>
      <c r="O4" t="s">
        <v>9</v>
      </c>
      <c r="P4" t="s">
        <v>10</v>
      </c>
      <c r="Q4" t="s">
        <v>9</v>
      </c>
      <c r="R4" t="s">
        <v>10</v>
      </c>
      <c r="S4" t="s">
        <v>9</v>
      </c>
      <c r="T4" t="s">
        <v>10</v>
      </c>
      <c r="U4" t="s">
        <v>9</v>
      </c>
      <c r="V4" t="s">
        <v>10</v>
      </c>
    </row>
    <row r="5" spans="2:22" x14ac:dyDescent="0.2">
      <c r="B5" t="s">
        <v>0</v>
      </c>
      <c r="E5">
        <v>21</v>
      </c>
      <c r="F5">
        <v>9</v>
      </c>
      <c r="G5">
        <v>22</v>
      </c>
      <c r="H5">
        <v>6</v>
      </c>
      <c r="I5">
        <v>23</v>
      </c>
      <c r="J5">
        <v>3</v>
      </c>
      <c r="K5">
        <v>26</v>
      </c>
      <c r="L5">
        <v>5</v>
      </c>
      <c r="M5">
        <v>22</v>
      </c>
      <c r="N5">
        <v>2</v>
      </c>
      <c r="O5">
        <v>19</v>
      </c>
      <c r="P5">
        <v>4</v>
      </c>
      <c r="Q5">
        <v>21</v>
      </c>
      <c r="R5">
        <v>5</v>
      </c>
      <c r="S5">
        <v>16</v>
      </c>
      <c r="T5">
        <v>6</v>
      </c>
      <c r="U5">
        <v>21</v>
      </c>
      <c r="V5">
        <v>7</v>
      </c>
    </row>
    <row r="6" spans="2:22" x14ac:dyDescent="0.2">
      <c r="B6" t="s">
        <v>13</v>
      </c>
      <c r="E6">
        <v>32</v>
      </c>
      <c r="F6">
        <v>7</v>
      </c>
      <c r="G6">
        <v>33</v>
      </c>
      <c r="H6">
        <v>4</v>
      </c>
      <c r="I6">
        <v>34</v>
      </c>
      <c r="J6">
        <v>2</v>
      </c>
      <c r="K6">
        <v>37</v>
      </c>
      <c r="L6">
        <v>4</v>
      </c>
      <c r="M6">
        <v>33</v>
      </c>
      <c r="N6">
        <v>1</v>
      </c>
      <c r="O6">
        <v>30</v>
      </c>
      <c r="P6">
        <v>1</v>
      </c>
      <c r="Q6">
        <v>32</v>
      </c>
      <c r="R6">
        <v>4</v>
      </c>
      <c r="S6">
        <v>27</v>
      </c>
      <c r="T6">
        <v>4</v>
      </c>
      <c r="U6">
        <v>32</v>
      </c>
      <c r="V6">
        <v>5</v>
      </c>
    </row>
    <row r="7" spans="2:22" x14ac:dyDescent="0.2">
      <c r="B7" t="s">
        <v>1</v>
      </c>
      <c r="E7">
        <v>43</v>
      </c>
      <c r="F7">
        <v>7</v>
      </c>
      <c r="G7">
        <v>44</v>
      </c>
      <c r="H7">
        <v>3</v>
      </c>
      <c r="I7">
        <v>45</v>
      </c>
      <c r="J7">
        <v>2</v>
      </c>
      <c r="K7">
        <v>48</v>
      </c>
      <c r="L7">
        <v>4</v>
      </c>
      <c r="M7">
        <v>44</v>
      </c>
      <c r="N7">
        <v>0</v>
      </c>
      <c r="O7">
        <v>41</v>
      </c>
      <c r="P7">
        <v>1</v>
      </c>
      <c r="Q7">
        <v>43</v>
      </c>
      <c r="R7">
        <v>2</v>
      </c>
      <c r="S7">
        <v>38</v>
      </c>
      <c r="T7">
        <v>4</v>
      </c>
      <c r="U7">
        <v>43</v>
      </c>
      <c r="V7">
        <v>4</v>
      </c>
    </row>
    <row r="8" spans="2:22" x14ac:dyDescent="0.2">
      <c r="B8" t="s">
        <v>14</v>
      </c>
      <c r="E8">
        <v>54</v>
      </c>
      <c r="F8">
        <v>3</v>
      </c>
      <c r="G8">
        <v>55</v>
      </c>
      <c r="H8">
        <v>3</v>
      </c>
      <c r="I8">
        <v>56</v>
      </c>
      <c r="J8">
        <v>2</v>
      </c>
      <c r="K8">
        <v>59</v>
      </c>
      <c r="L8">
        <v>4</v>
      </c>
      <c r="M8">
        <v>55</v>
      </c>
      <c r="N8">
        <v>0</v>
      </c>
      <c r="O8">
        <v>52</v>
      </c>
      <c r="P8">
        <v>1</v>
      </c>
      <c r="Q8">
        <v>54</v>
      </c>
      <c r="R8">
        <v>2</v>
      </c>
      <c r="S8">
        <v>49</v>
      </c>
      <c r="T8">
        <v>4</v>
      </c>
      <c r="U8">
        <v>54</v>
      </c>
      <c r="V8">
        <v>4</v>
      </c>
    </row>
    <row r="9" spans="2:22" x14ac:dyDescent="0.2">
      <c r="B9" t="s">
        <v>2</v>
      </c>
      <c r="E9">
        <v>65</v>
      </c>
      <c r="F9">
        <v>3</v>
      </c>
      <c r="G9">
        <v>66</v>
      </c>
      <c r="H9">
        <v>3</v>
      </c>
      <c r="I9">
        <v>67</v>
      </c>
      <c r="J9">
        <v>2</v>
      </c>
      <c r="K9">
        <v>70</v>
      </c>
      <c r="L9">
        <v>3</v>
      </c>
      <c r="M9">
        <v>66</v>
      </c>
      <c r="N9">
        <v>0</v>
      </c>
      <c r="O9">
        <v>63</v>
      </c>
      <c r="P9">
        <v>0</v>
      </c>
      <c r="Q9">
        <v>65</v>
      </c>
      <c r="R9">
        <v>2</v>
      </c>
      <c r="S9">
        <v>60</v>
      </c>
      <c r="T9">
        <v>3</v>
      </c>
      <c r="U9">
        <v>65</v>
      </c>
      <c r="V9">
        <v>3</v>
      </c>
    </row>
    <row r="10" spans="2:22" x14ac:dyDescent="0.2">
      <c r="B10" t="s">
        <v>3</v>
      </c>
      <c r="E10">
        <v>88</v>
      </c>
      <c r="F10">
        <v>2</v>
      </c>
      <c r="G10">
        <v>89</v>
      </c>
      <c r="H10">
        <v>2</v>
      </c>
      <c r="I10">
        <v>90</v>
      </c>
      <c r="J10">
        <v>2</v>
      </c>
      <c r="K10">
        <v>93</v>
      </c>
      <c r="L10">
        <v>2</v>
      </c>
      <c r="M10">
        <v>89</v>
      </c>
      <c r="N10">
        <v>0</v>
      </c>
      <c r="O10">
        <v>86</v>
      </c>
      <c r="P10">
        <v>0</v>
      </c>
      <c r="Q10">
        <v>88</v>
      </c>
      <c r="R10">
        <v>2</v>
      </c>
      <c r="S10">
        <v>83</v>
      </c>
      <c r="T10">
        <v>1</v>
      </c>
      <c r="U10">
        <v>88</v>
      </c>
      <c r="V10">
        <v>2</v>
      </c>
    </row>
    <row r="11" spans="2:22" x14ac:dyDescent="0.2">
      <c r="B11" t="s">
        <v>4</v>
      </c>
      <c r="E11">
        <v>111</v>
      </c>
      <c r="F11">
        <v>1</v>
      </c>
      <c r="G11">
        <v>112</v>
      </c>
      <c r="H11">
        <v>0</v>
      </c>
      <c r="I11">
        <v>113</v>
      </c>
      <c r="J11">
        <v>2</v>
      </c>
      <c r="K11">
        <v>116</v>
      </c>
      <c r="L11">
        <v>1</v>
      </c>
      <c r="M11">
        <v>112</v>
      </c>
      <c r="N11">
        <v>0</v>
      </c>
      <c r="O11">
        <v>109</v>
      </c>
      <c r="P11">
        <v>0</v>
      </c>
      <c r="Q11">
        <v>111</v>
      </c>
      <c r="R11">
        <v>2</v>
      </c>
      <c r="S11">
        <v>106</v>
      </c>
      <c r="T11">
        <v>1</v>
      </c>
      <c r="U11">
        <v>111</v>
      </c>
      <c r="V11">
        <v>1</v>
      </c>
    </row>
    <row r="12" spans="2:22" x14ac:dyDescent="0.2">
      <c r="B12" t="s">
        <v>5</v>
      </c>
      <c r="E12">
        <v>134</v>
      </c>
      <c r="F12">
        <v>0</v>
      </c>
      <c r="G12">
        <v>135</v>
      </c>
      <c r="H12">
        <v>0</v>
      </c>
      <c r="I12">
        <v>136</v>
      </c>
      <c r="J12">
        <v>2</v>
      </c>
      <c r="K12">
        <v>139</v>
      </c>
      <c r="L12">
        <v>1</v>
      </c>
      <c r="M12">
        <v>135</v>
      </c>
      <c r="N12">
        <v>0</v>
      </c>
      <c r="O12">
        <v>132</v>
      </c>
      <c r="P12">
        <v>0</v>
      </c>
      <c r="Q12">
        <v>134</v>
      </c>
      <c r="R12">
        <v>2</v>
      </c>
      <c r="S12">
        <v>129</v>
      </c>
      <c r="T12">
        <v>1</v>
      </c>
      <c r="U12">
        <v>134</v>
      </c>
      <c r="V12">
        <v>1</v>
      </c>
    </row>
    <row r="13" spans="2:22" x14ac:dyDescent="0.2">
      <c r="B13" t="s">
        <v>8</v>
      </c>
      <c r="E13">
        <v>432</v>
      </c>
      <c r="F13">
        <v>0</v>
      </c>
      <c r="G13">
        <v>433</v>
      </c>
      <c r="H13">
        <v>0</v>
      </c>
      <c r="I13">
        <v>434</v>
      </c>
      <c r="J13">
        <v>0</v>
      </c>
      <c r="K13">
        <v>437</v>
      </c>
      <c r="L13">
        <v>0</v>
      </c>
      <c r="M13">
        <v>433</v>
      </c>
      <c r="N13">
        <v>0</v>
      </c>
      <c r="O13">
        <v>430</v>
      </c>
      <c r="P13">
        <v>0</v>
      </c>
      <c r="Q13">
        <v>432</v>
      </c>
      <c r="R13">
        <v>0</v>
      </c>
      <c r="S13">
        <v>427</v>
      </c>
      <c r="T13">
        <v>0</v>
      </c>
      <c r="U13">
        <v>432</v>
      </c>
      <c r="V13">
        <v>1</v>
      </c>
    </row>
    <row r="14" spans="2:22" x14ac:dyDescent="0.2">
      <c r="E14" t="s">
        <v>11</v>
      </c>
    </row>
    <row r="16" spans="2:22" x14ac:dyDescent="0.2">
      <c r="D16">
        <v>1</v>
      </c>
      <c r="E16">
        <v>2</v>
      </c>
      <c r="F16">
        <v>3</v>
      </c>
      <c r="G16" s="1">
        <v>4</v>
      </c>
      <c r="H16">
        <v>5</v>
      </c>
      <c r="I16">
        <v>6</v>
      </c>
      <c r="J16">
        <v>7</v>
      </c>
      <c r="K16">
        <v>8</v>
      </c>
      <c r="L16">
        <v>9</v>
      </c>
      <c r="M16" t="s">
        <v>12</v>
      </c>
    </row>
    <row r="17" spans="4:17" x14ac:dyDescent="0.2">
      <c r="D17">
        <f>F5</f>
        <v>9</v>
      </c>
      <c r="E17">
        <f>H5</f>
        <v>6</v>
      </c>
      <c r="F17">
        <f>J5</f>
        <v>3</v>
      </c>
      <c r="G17" s="1">
        <f>L5</f>
        <v>5</v>
      </c>
      <c r="H17">
        <f>N5</f>
        <v>2</v>
      </c>
      <c r="I17">
        <f>P5</f>
        <v>4</v>
      </c>
      <c r="J17">
        <f>R5</f>
        <v>5</v>
      </c>
      <c r="K17">
        <f>T5</f>
        <v>6</v>
      </c>
      <c r="L17">
        <f>V5</f>
        <v>7</v>
      </c>
      <c r="M17">
        <f>AVERAGE(D17:L17)</f>
        <v>5.2222222222222223</v>
      </c>
      <c r="N17">
        <f>_xlfn.STDEV.P(D17:L17)</f>
        <v>1.987615979999813</v>
      </c>
      <c r="P17">
        <v>5</v>
      </c>
      <c r="Q17">
        <v>2</v>
      </c>
    </row>
    <row r="18" spans="4:17" x14ac:dyDescent="0.2">
      <c r="D18">
        <f t="shared" ref="D18:D25" si="0">F6</f>
        <v>7</v>
      </c>
      <c r="E18">
        <f t="shared" ref="E18:E25" si="1">H6</f>
        <v>4</v>
      </c>
      <c r="F18">
        <f t="shared" ref="F18:F25" si="2">J6</f>
        <v>2</v>
      </c>
      <c r="G18" s="1">
        <f t="shared" ref="G18:G25" si="3">L6</f>
        <v>4</v>
      </c>
      <c r="H18">
        <f t="shared" ref="H18:H25" si="4">N6</f>
        <v>1</v>
      </c>
      <c r="I18">
        <f t="shared" ref="I18:I25" si="5">P6</f>
        <v>1</v>
      </c>
      <c r="J18">
        <f t="shared" ref="J18:J25" si="6">R6</f>
        <v>4</v>
      </c>
      <c r="K18">
        <f t="shared" ref="K18:K25" si="7">T6</f>
        <v>4</v>
      </c>
      <c r="L18">
        <f t="shared" ref="L18:L25" si="8">V6</f>
        <v>5</v>
      </c>
      <c r="M18">
        <f t="shared" ref="M18:M25" si="9">AVERAGE(D18:L18)</f>
        <v>3.5555555555555554</v>
      </c>
      <c r="N18">
        <f t="shared" ref="N18:N25" si="10">_xlfn.STDEV.P(D18:L18)</f>
        <v>1.8324913891634047</v>
      </c>
      <c r="P18">
        <v>4</v>
      </c>
      <c r="Q18">
        <v>2</v>
      </c>
    </row>
    <row r="19" spans="4:17" x14ac:dyDescent="0.2">
      <c r="D19">
        <f t="shared" si="0"/>
        <v>7</v>
      </c>
      <c r="E19">
        <f t="shared" si="1"/>
        <v>3</v>
      </c>
      <c r="F19">
        <f t="shared" si="2"/>
        <v>2</v>
      </c>
      <c r="G19" s="1">
        <f t="shared" si="3"/>
        <v>4</v>
      </c>
      <c r="H19">
        <f t="shared" si="4"/>
        <v>0</v>
      </c>
      <c r="I19">
        <f t="shared" si="5"/>
        <v>1</v>
      </c>
      <c r="J19">
        <f t="shared" si="6"/>
        <v>2</v>
      </c>
      <c r="K19">
        <f t="shared" si="7"/>
        <v>4</v>
      </c>
      <c r="L19">
        <f t="shared" si="8"/>
        <v>4</v>
      </c>
      <c r="M19">
        <f t="shared" si="9"/>
        <v>3</v>
      </c>
      <c r="N19">
        <f t="shared" si="10"/>
        <v>1.9436506316151001</v>
      </c>
      <c r="P19">
        <v>3</v>
      </c>
      <c r="Q19">
        <v>2</v>
      </c>
    </row>
    <row r="20" spans="4:17" x14ac:dyDescent="0.2">
      <c r="D20">
        <f t="shared" si="0"/>
        <v>3</v>
      </c>
      <c r="E20">
        <f t="shared" si="1"/>
        <v>3</v>
      </c>
      <c r="F20">
        <f t="shared" si="2"/>
        <v>2</v>
      </c>
      <c r="G20" s="1">
        <f t="shared" si="3"/>
        <v>4</v>
      </c>
      <c r="H20">
        <f t="shared" si="4"/>
        <v>0</v>
      </c>
      <c r="I20">
        <f t="shared" si="5"/>
        <v>1</v>
      </c>
      <c r="J20">
        <f t="shared" si="6"/>
        <v>2</v>
      </c>
      <c r="K20">
        <f t="shared" si="7"/>
        <v>4</v>
      </c>
      <c r="L20">
        <f t="shared" si="8"/>
        <v>4</v>
      </c>
      <c r="M20">
        <f t="shared" si="9"/>
        <v>2.5555555555555554</v>
      </c>
      <c r="N20">
        <f t="shared" si="10"/>
        <v>1.3425606637327303</v>
      </c>
      <c r="P20">
        <v>3</v>
      </c>
      <c r="Q20">
        <v>1</v>
      </c>
    </row>
    <row r="21" spans="4:17" x14ac:dyDescent="0.2">
      <c r="D21">
        <f t="shared" si="0"/>
        <v>3</v>
      </c>
      <c r="E21">
        <f t="shared" si="1"/>
        <v>3</v>
      </c>
      <c r="F21">
        <f t="shared" si="2"/>
        <v>2</v>
      </c>
      <c r="G21" s="1">
        <f t="shared" si="3"/>
        <v>3</v>
      </c>
      <c r="H21">
        <f t="shared" si="4"/>
        <v>0</v>
      </c>
      <c r="I21">
        <f t="shared" si="5"/>
        <v>0</v>
      </c>
      <c r="J21">
        <f t="shared" si="6"/>
        <v>2</v>
      </c>
      <c r="K21">
        <f t="shared" si="7"/>
        <v>3</v>
      </c>
      <c r="L21">
        <f t="shared" si="8"/>
        <v>3</v>
      </c>
      <c r="M21">
        <f t="shared" si="9"/>
        <v>2.1111111111111112</v>
      </c>
      <c r="N21">
        <f t="shared" si="10"/>
        <v>1.1967032904743342</v>
      </c>
      <c r="P21">
        <v>2</v>
      </c>
      <c r="Q21">
        <v>1</v>
      </c>
    </row>
    <row r="22" spans="4:17" x14ac:dyDescent="0.2">
      <c r="D22">
        <f t="shared" si="0"/>
        <v>2</v>
      </c>
      <c r="E22">
        <f t="shared" si="1"/>
        <v>2</v>
      </c>
      <c r="F22">
        <f t="shared" si="2"/>
        <v>2</v>
      </c>
      <c r="G22" s="1">
        <f t="shared" si="3"/>
        <v>2</v>
      </c>
      <c r="H22">
        <f t="shared" si="4"/>
        <v>0</v>
      </c>
      <c r="I22">
        <f t="shared" si="5"/>
        <v>0</v>
      </c>
      <c r="J22">
        <f t="shared" si="6"/>
        <v>2</v>
      </c>
      <c r="K22">
        <f t="shared" si="7"/>
        <v>1</v>
      </c>
      <c r="L22">
        <f t="shared" si="8"/>
        <v>2</v>
      </c>
      <c r="M22">
        <f t="shared" si="9"/>
        <v>1.4444444444444444</v>
      </c>
      <c r="N22">
        <f t="shared" si="10"/>
        <v>0.8314794192830981</v>
      </c>
      <c r="P22">
        <v>1</v>
      </c>
      <c r="Q22">
        <v>1</v>
      </c>
    </row>
    <row r="23" spans="4:17" x14ac:dyDescent="0.2">
      <c r="D23">
        <f t="shared" si="0"/>
        <v>1</v>
      </c>
      <c r="E23">
        <f t="shared" si="1"/>
        <v>0</v>
      </c>
      <c r="F23">
        <f t="shared" si="2"/>
        <v>2</v>
      </c>
      <c r="G23" s="1">
        <f t="shared" si="3"/>
        <v>1</v>
      </c>
      <c r="H23">
        <f t="shared" si="4"/>
        <v>0</v>
      </c>
      <c r="I23">
        <f t="shared" si="5"/>
        <v>0</v>
      </c>
      <c r="J23">
        <f t="shared" si="6"/>
        <v>2</v>
      </c>
      <c r="K23">
        <f t="shared" si="7"/>
        <v>1</v>
      </c>
      <c r="L23">
        <f t="shared" si="8"/>
        <v>1</v>
      </c>
      <c r="M23">
        <f t="shared" si="9"/>
        <v>0.88888888888888884</v>
      </c>
      <c r="N23">
        <f t="shared" si="10"/>
        <v>0.7370277311900888</v>
      </c>
      <c r="P23">
        <v>1</v>
      </c>
      <c r="Q23">
        <v>1</v>
      </c>
    </row>
    <row r="24" spans="4:17" x14ac:dyDescent="0.2">
      <c r="D24">
        <f t="shared" si="0"/>
        <v>0</v>
      </c>
      <c r="E24">
        <f t="shared" si="1"/>
        <v>0</v>
      </c>
      <c r="F24">
        <f t="shared" si="2"/>
        <v>2</v>
      </c>
      <c r="G24" s="1">
        <f t="shared" si="3"/>
        <v>1</v>
      </c>
      <c r="H24">
        <f t="shared" si="4"/>
        <v>0</v>
      </c>
      <c r="I24">
        <f t="shared" si="5"/>
        <v>0</v>
      </c>
      <c r="J24">
        <f t="shared" si="6"/>
        <v>2</v>
      </c>
      <c r="K24">
        <f t="shared" si="7"/>
        <v>1</v>
      </c>
      <c r="L24">
        <f t="shared" si="8"/>
        <v>1</v>
      </c>
      <c r="M24">
        <f t="shared" si="9"/>
        <v>0.77777777777777779</v>
      </c>
      <c r="N24">
        <f t="shared" si="10"/>
        <v>0.78567420131838617</v>
      </c>
      <c r="P24">
        <v>1</v>
      </c>
      <c r="Q24">
        <v>1</v>
      </c>
    </row>
    <row r="25" spans="4:17" x14ac:dyDescent="0.2">
      <c r="D25">
        <f t="shared" si="0"/>
        <v>0</v>
      </c>
      <c r="E25">
        <f t="shared" si="1"/>
        <v>0</v>
      </c>
      <c r="F25">
        <f t="shared" si="2"/>
        <v>0</v>
      </c>
      <c r="G25" s="1">
        <f t="shared" si="3"/>
        <v>0</v>
      </c>
      <c r="H25">
        <f t="shared" si="4"/>
        <v>0</v>
      </c>
      <c r="I25">
        <f t="shared" si="5"/>
        <v>0</v>
      </c>
      <c r="J25">
        <f t="shared" si="6"/>
        <v>0</v>
      </c>
      <c r="K25">
        <f t="shared" si="7"/>
        <v>0</v>
      </c>
      <c r="L25">
        <f t="shared" si="8"/>
        <v>1</v>
      </c>
      <c r="M25">
        <f t="shared" si="9"/>
        <v>0.1111111111111111</v>
      </c>
      <c r="N25">
        <f t="shared" si="10"/>
        <v>0.31426968052735443</v>
      </c>
      <c r="P25">
        <v>0</v>
      </c>
      <c r="Q25">
        <v>0</v>
      </c>
    </row>
    <row r="26" spans="4:17" x14ac:dyDescent="0.2">
      <c r="G26" s="1"/>
    </row>
  </sheetData>
  <mergeCells count="9">
    <mergeCell ref="O3:P3"/>
    <mergeCell ref="Q3:R3"/>
    <mergeCell ref="S3:T3"/>
    <mergeCell ref="U3:V3"/>
    <mergeCell ref="E3:F3"/>
    <mergeCell ref="G3:H3"/>
    <mergeCell ref="I3:J3"/>
    <mergeCell ref="K3:L3"/>
    <mergeCell ref="M3:N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Hydrophobic-over-2s</vt:lpstr>
      <vt:lpstr>Hydrophobic-over-4s</vt:lpstr>
      <vt:lpstr>Hydrophobic-nor-2s</vt:lpstr>
      <vt:lpstr>Hydrophobic-nor-4s</vt:lpstr>
      <vt:lpstr>Hydrophilic-over-2s</vt:lpstr>
      <vt:lpstr>Hydrophilic-nor-2s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徐明</dc:creator>
  <cp:lastModifiedBy>Ming Xu</cp:lastModifiedBy>
  <dcterms:created xsi:type="dcterms:W3CDTF">2015-06-05T18:19:34Z</dcterms:created>
  <dcterms:modified xsi:type="dcterms:W3CDTF">2026-08-05T18:15:59Z</dcterms:modified>
</cp:coreProperties>
</file>