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"/>
    </mc:Choice>
  </mc:AlternateContent>
  <bookViews>
    <workbookView xWindow="0" yWindow="0" windowWidth="23040" windowHeight="9195" activeTab="2"/>
  </bookViews>
  <sheets>
    <sheet name="G379 B4 Delta" sheetId="14" r:id="rId1"/>
    <sheet name="G385 B4 Delta" sheetId="15" r:id="rId2"/>
    <sheet name="L252 B4 Delta" sheetId="16" r:id="rId3"/>
    <sheet name="Eu97 B4 Delta" sheetId="17" r:id="rId4"/>
  </sheets>
  <calcPr calcId="162913"/>
</workbook>
</file>

<file path=xl/calcChain.xml><?xml version="1.0" encoding="utf-8"?>
<calcChain xmlns="http://schemas.openxmlformats.org/spreadsheetml/2006/main">
  <c r="AQ73" i="16" l="1"/>
  <c r="AP73" i="16"/>
  <c r="AO73" i="16"/>
  <c r="AN73" i="16"/>
  <c r="AQ72" i="16"/>
  <c r="AP72" i="16"/>
  <c r="AO72" i="16"/>
  <c r="AN72" i="16"/>
  <c r="AQ71" i="16"/>
  <c r="AP71" i="16"/>
  <c r="AO71" i="16"/>
  <c r="AN71" i="16"/>
  <c r="AQ70" i="16"/>
  <c r="AP70" i="16"/>
  <c r="AO70" i="16"/>
  <c r="AN70" i="16"/>
  <c r="AQ69" i="16"/>
  <c r="AP69" i="16"/>
  <c r="AO69" i="16"/>
  <c r="AN69" i="16"/>
  <c r="AQ68" i="16"/>
  <c r="AP68" i="16"/>
  <c r="AO68" i="16"/>
  <c r="AN68" i="16"/>
  <c r="AQ67" i="16"/>
  <c r="AP67" i="16"/>
  <c r="AO67" i="16"/>
  <c r="AN67" i="16"/>
  <c r="AQ66" i="16"/>
  <c r="AP66" i="16"/>
  <c r="AO66" i="16"/>
  <c r="AN66" i="16"/>
  <c r="AQ65" i="16"/>
  <c r="AP65" i="16"/>
  <c r="AO65" i="16"/>
  <c r="AN65" i="16"/>
  <c r="AQ64" i="16"/>
  <c r="AP64" i="16"/>
  <c r="AO64" i="16"/>
  <c r="AN64" i="16"/>
  <c r="AQ63" i="16"/>
  <c r="AP63" i="16"/>
  <c r="AO63" i="16"/>
  <c r="AN63" i="16"/>
  <c r="AQ62" i="16"/>
  <c r="AP62" i="16"/>
  <c r="AO62" i="16"/>
  <c r="AN62" i="16"/>
  <c r="AQ61" i="16"/>
  <c r="AP61" i="16"/>
  <c r="AO61" i="16"/>
  <c r="AN61" i="16"/>
  <c r="AQ60" i="16"/>
  <c r="AP60" i="16"/>
  <c r="AO60" i="16"/>
  <c r="AN60" i="16"/>
  <c r="AQ59" i="16"/>
  <c r="AP59" i="16"/>
  <c r="AO59" i="16"/>
  <c r="AN59" i="16"/>
  <c r="AQ58" i="16"/>
  <c r="AP58" i="16"/>
  <c r="AO58" i="16"/>
  <c r="AN58" i="16"/>
  <c r="AQ57" i="16"/>
  <c r="AP57" i="16"/>
  <c r="AO57" i="16"/>
  <c r="AN57" i="16"/>
  <c r="AQ56" i="16"/>
  <c r="AP56" i="16"/>
  <c r="AO56" i="16"/>
  <c r="AN56" i="16"/>
  <c r="AQ55" i="16"/>
  <c r="AP55" i="16"/>
  <c r="AO55" i="16"/>
  <c r="AN55" i="16"/>
  <c r="AQ54" i="16"/>
  <c r="AP54" i="16"/>
  <c r="AO54" i="16"/>
  <c r="AN54" i="16"/>
  <c r="AQ53" i="16"/>
  <c r="AP53" i="16"/>
  <c r="AO53" i="16"/>
  <c r="AN53" i="16"/>
  <c r="AQ52" i="16"/>
  <c r="AP52" i="16"/>
  <c r="AO52" i="16"/>
  <c r="AN52" i="16"/>
  <c r="AQ51" i="16"/>
  <c r="AP51" i="16"/>
  <c r="AO51" i="16"/>
  <c r="AN51" i="16"/>
  <c r="AQ50" i="16"/>
  <c r="AP50" i="16"/>
  <c r="AO50" i="16"/>
  <c r="AN50" i="16"/>
  <c r="AQ49" i="16"/>
  <c r="AP49" i="16"/>
  <c r="AO49" i="16"/>
  <c r="AN49" i="16"/>
  <c r="AQ48" i="16"/>
  <c r="AP48" i="16"/>
  <c r="AO48" i="16"/>
  <c r="AN48" i="16"/>
  <c r="AQ47" i="16"/>
  <c r="AP47" i="16"/>
  <c r="AO47" i="16"/>
  <c r="AN47" i="16"/>
  <c r="AQ46" i="16"/>
  <c r="AP46" i="16"/>
  <c r="AO46" i="16"/>
  <c r="AN46" i="16"/>
  <c r="AQ45" i="16"/>
  <c r="AP45" i="16"/>
  <c r="AO45" i="16"/>
  <c r="AN45" i="16"/>
  <c r="AQ44" i="16"/>
  <c r="AP44" i="16"/>
  <c r="AO44" i="16"/>
  <c r="AN44" i="16"/>
  <c r="AQ43" i="16"/>
  <c r="AP43" i="16"/>
  <c r="AO43" i="16"/>
  <c r="AN43" i="16"/>
  <c r="AQ42" i="16"/>
  <c r="AP42" i="16"/>
  <c r="AO42" i="16"/>
  <c r="AN42" i="16"/>
  <c r="AQ41" i="16"/>
  <c r="AP41" i="16"/>
  <c r="AO41" i="16"/>
  <c r="AN41" i="16"/>
  <c r="AQ40" i="16"/>
  <c r="AP40" i="16"/>
  <c r="AO40" i="16"/>
  <c r="AN40" i="16"/>
  <c r="AQ39" i="16"/>
  <c r="AP39" i="16"/>
  <c r="AO39" i="16"/>
  <c r="AN39" i="16"/>
  <c r="AQ38" i="16"/>
  <c r="AP38" i="16"/>
  <c r="AO38" i="16"/>
  <c r="AN38" i="16"/>
  <c r="AQ37" i="16"/>
  <c r="AP37" i="16"/>
  <c r="AO37" i="16"/>
  <c r="AN37" i="16"/>
  <c r="AQ36" i="16"/>
  <c r="AP36" i="16"/>
  <c r="AO36" i="16"/>
  <c r="AN36" i="16"/>
  <c r="AQ35" i="16"/>
  <c r="AP35" i="16"/>
  <c r="AO35" i="16"/>
  <c r="AN35" i="16"/>
  <c r="AQ34" i="16"/>
  <c r="AP34" i="16"/>
  <c r="AO34" i="16"/>
  <c r="AN34" i="16"/>
  <c r="AQ33" i="16"/>
  <c r="AP33" i="16"/>
  <c r="AO33" i="16"/>
  <c r="AN33" i="16"/>
  <c r="AQ32" i="16"/>
  <c r="AP32" i="16"/>
  <c r="AO32" i="16"/>
  <c r="AN32" i="16"/>
  <c r="AQ31" i="16"/>
  <c r="AP31" i="16"/>
  <c r="AO31" i="16"/>
  <c r="AN31" i="16"/>
  <c r="AQ30" i="16"/>
  <c r="AP30" i="16"/>
  <c r="AO30" i="16"/>
  <c r="AN30" i="16"/>
  <c r="AQ29" i="16"/>
  <c r="AP29" i="16"/>
  <c r="AO29" i="16"/>
  <c r="AN29" i="16"/>
  <c r="AQ28" i="16"/>
  <c r="AP28" i="16"/>
  <c r="AO28" i="16"/>
  <c r="AN28" i="16"/>
  <c r="AQ27" i="16"/>
  <c r="AP27" i="16"/>
  <c r="AO27" i="16"/>
  <c r="AN27" i="16"/>
  <c r="AQ26" i="16"/>
  <c r="AP26" i="16"/>
  <c r="AO26" i="16"/>
  <c r="AN26" i="16"/>
  <c r="AQ25" i="16"/>
  <c r="AP25" i="16"/>
  <c r="AO25" i="16"/>
  <c r="AN25" i="16"/>
  <c r="AQ24" i="16"/>
  <c r="AP24" i="16"/>
  <c r="AO24" i="16"/>
  <c r="AN24" i="16"/>
  <c r="AQ23" i="16"/>
  <c r="AP23" i="16"/>
  <c r="AO23" i="16"/>
  <c r="AN23" i="16"/>
  <c r="AQ22" i="16"/>
  <c r="AP22" i="16"/>
  <c r="AO22" i="16"/>
  <c r="AN22" i="16"/>
  <c r="AQ21" i="16"/>
  <c r="AP21" i="16"/>
  <c r="AO21" i="16"/>
  <c r="AN21" i="16"/>
  <c r="AQ20" i="16"/>
  <c r="AP20" i="16"/>
  <c r="AO20" i="16"/>
  <c r="AN20" i="16"/>
  <c r="AQ19" i="16"/>
  <c r="AP19" i="16"/>
  <c r="AO19" i="16"/>
  <c r="AN19" i="16"/>
  <c r="AQ18" i="16"/>
  <c r="AP18" i="16"/>
  <c r="AO18" i="16"/>
  <c r="AN18" i="16"/>
  <c r="AQ17" i="16"/>
  <c r="AP17" i="16"/>
  <c r="AO17" i="16"/>
  <c r="AN17" i="16"/>
  <c r="AQ16" i="16"/>
  <c r="AP16" i="16"/>
  <c r="AO16" i="16"/>
  <c r="AN16" i="16"/>
  <c r="AQ15" i="16"/>
  <c r="AP15" i="16"/>
  <c r="AO15" i="16"/>
  <c r="AN15" i="16"/>
  <c r="AQ14" i="16"/>
  <c r="AP14" i="16"/>
  <c r="AO14" i="16"/>
  <c r="AN14" i="16"/>
  <c r="AQ13" i="16"/>
  <c r="AP13" i="16"/>
  <c r="AO13" i="16"/>
  <c r="AN13" i="16"/>
  <c r="AQ12" i="16"/>
  <c r="AP12" i="16"/>
  <c r="AO12" i="16"/>
  <c r="AN12" i="16"/>
  <c r="AQ11" i="16"/>
  <c r="AP11" i="16"/>
  <c r="AO11" i="16"/>
  <c r="AN11" i="16"/>
  <c r="AQ10" i="16"/>
  <c r="AP10" i="16"/>
  <c r="AO10" i="16"/>
  <c r="AN10" i="16"/>
  <c r="AQ9" i="16"/>
  <c r="AP9" i="16"/>
  <c r="AO9" i="16"/>
  <c r="AN9" i="16"/>
  <c r="AQ8" i="16"/>
  <c r="AP8" i="16"/>
  <c r="AO8" i="16"/>
  <c r="AN8" i="16"/>
  <c r="AQ7" i="16"/>
  <c r="AP7" i="16"/>
  <c r="AO7" i="16"/>
  <c r="AN7" i="16"/>
  <c r="AQ6" i="16"/>
  <c r="AP6" i="16"/>
  <c r="AO6" i="16"/>
  <c r="AN6" i="16"/>
  <c r="AQ73" i="17"/>
  <c r="AP73" i="17"/>
  <c r="AO73" i="17"/>
  <c r="AN73" i="17"/>
  <c r="AQ72" i="17"/>
  <c r="AP72" i="17"/>
  <c r="AO72" i="17"/>
  <c r="AN72" i="17"/>
  <c r="AQ71" i="17"/>
  <c r="AP71" i="17"/>
  <c r="AO71" i="17"/>
  <c r="AN71" i="17"/>
  <c r="AQ70" i="17"/>
  <c r="AP70" i="17"/>
  <c r="AO70" i="17"/>
  <c r="AN70" i="17"/>
  <c r="AQ69" i="17"/>
  <c r="AP69" i="17"/>
  <c r="AO69" i="17"/>
  <c r="AN69" i="17"/>
  <c r="AQ68" i="17"/>
  <c r="AP68" i="17"/>
  <c r="AO68" i="17"/>
  <c r="AN68" i="17"/>
  <c r="AQ67" i="17"/>
  <c r="AP67" i="17"/>
  <c r="AO67" i="17"/>
  <c r="AN67" i="17"/>
  <c r="AQ66" i="17"/>
  <c r="AP66" i="17"/>
  <c r="AO66" i="17"/>
  <c r="AN66" i="17"/>
  <c r="AQ65" i="17"/>
  <c r="AP65" i="17"/>
  <c r="AO65" i="17"/>
  <c r="AN65" i="17"/>
  <c r="AQ64" i="17"/>
  <c r="AP64" i="17"/>
  <c r="AO64" i="17"/>
  <c r="AN64" i="17"/>
  <c r="AQ63" i="17"/>
  <c r="AP63" i="17"/>
  <c r="AO63" i="17"/>
  <c r="AN63" i="17"/>
  <c r="AQ62" i="17"/>
  <c r="AP62" i="17"/>
  <c r="AO62" i="17"/>
  <c r="AN62" i="17"/>
  <c r="AQ61" i="17"/>
  <c r="AP61" i="17"/>
  <c r="AO61" i="17"/>
  <c r="AN61" i="17"/>
  <c r="AQ60" i="17"/>
  <c r="AP60" i="17"/>
  <c r="AO60" i="17"/>
  <c r="AN60" i="17"/>
  <c r="AQ59" i="17"/>
  <c r="AP59" i="17"/>
  <c r="AO59" i="17"/>
  <c r="AN59" i="17"/>
  <c r="AQ58" i="17"/>
  <c r="AP58" i="17"/>
  <c r="AO58" i="17"/>
  <c r="AN58" i="17"/>
  <c r="AQ57" i="17"/>
  <c r="AP57" i="17"/>
  <c r="AO57" i="17"/>
  <c r="AN57" i="17"/>
  <c r="AQ56" i="17"/>
  <c r="AP56" i="17"/>
  <c r="AO56" i="17"/>
  <c r="AN56" i="17"/>
  <c r="AQ55" i="17"/>
  <c r="AP55" i="17"/>
  <c r="AO55" i="17"/>
  <c r="AN55" i="17"/>
  <c r="AQ54" i="17"/>
  <c r="AP54" i="17"/>
  <c r="AO54" i="17"/>
  <c r="AN54" i="17"/>
  <c r="AQ53" i="17"/>
  <c r="AP53" i="17"/>
  <c r="AO53" i="17"/>
  <c r="AN53" i="17"/>
  <c r="AQ52" i="17"/>
  <c r="AP52" i="17"/>
  <c r="AO52" i="17"/>
  <c r="AN52" i="17"/>
  <c r="AQ51" i="17"/>
  <c r="AP51" i="17"/>
  <c r="AO51" i="17"/>
  <c r="AN51" i="17"/>
  <c r="AQ50" i="17"/>
  <c r="AP50" i="17"/>
  <c r="AO50" i="17"/>
  <c r="AN50" i="17"/>
  <c r="AQ49" i="17"/>
  <c r="AP49" i="17"/>
  <c r="AO49" i="17"/>
  <c r="AN49" i="17"/>
  <c r="AQ48" i="17"/>
  <c r="AP48" i="17"/>
  <c r="AO48" i="17"/>
  <c r="AN48" i="17"/>
  <c r="AQ47" i="17"/>
  <c r="AP47" i="17"/>
  <c r="AO47" i="17"/>
  <c r="AN47" i="17"/>
  <c r="AQ46" i="17"/>
  <c r="AP46" i="17"/>
  <c r="AO46" i="17"/>
  <c r="AN46" i="17"/>
  <c r="AQ45" i="17"/>
  <c r="AP45" i="17"/>
  <c r="AO45" i="17"/>
  <c r="AN45" i="17"/>
  <c r="AQ44" i="17"/>
  <c r="AP44" i="17"/>
  <c r="AO44" i="17"/>
  <c r="AN44" i="17"/>
  <c r="AQ43" i="17"/>
  <c r="AP43" i="17"/>
  <c r="AO43" i="17"/>
  <c r="AN43" i="17"/>
  <c r="AQ42" i="17"/>
  <c r="AP42" i="17"/>
  <c r="AO42" i="17"/>
  <c r="AN42" i="17"/>
  <c r="AQ41" i="17"/>
  <c r="AP41" i="17"/>
  <c r="AO41" i="17"/>
  <c r="AN41" i="17"/>
  <c r="AQ40" i="17"/>
  <c r="AP40" i="17"/>
  <c r="AO40" i="17"/>
  <c r="AN40" i="17"/>
  <c r="AQ39" i="17"/>
  <c r="AP39" i="17"/>
  <c r="AO39" i="17"/>
  <c r="AN39" i="17"/>
  <c r="AQ38" i="17"/>
  <c r="AP38" i="17"/>
  <c r="AO38" i="17"/>
  <c r="AN38" i="17"/>
  <c r="AQ37" i="17"/>
  <c r="AP37" i="17"/>
  <c r="AO37" i="17"/>
  <c r="AN37" i="17"/>
  <c r="AQ36" i="17"/>
  <c r="AP36" i="17"/>
  <c r="AO36" i="17"/>
  <c r="AN36" i="17"/>
  <c r="AQ35" i="17"/>
  <c r="AP35" i="17"/>
  <c r="AO35" i="17"/>
  <c r="AN35" i="17"/>
  <c r="AQ34" i="17"/>
  <c r="AP34" i="17"/>
  <c r="AO34" i="17"/>
  <c r="AN34" i="17"/>
  <c r="AQ33" i="17"/>
  <c r="AP33" i="17"/>
  <c r="AO33" i="17"/>
  <c r="AN33" i="17"/>
  <c r="AQ32" i="17"/>
  <c r="AP32" i="17"/>
  <c r="AO32" i="17"/>
  <c r="AN32" i="17"/>
  <c r="AQ31" i="17"/>
  <c r="AP31" i="17"/>
  <c r="AO31" i="17"/>
  <c r="AN31" i="17"/>
  <c r="AQ30" i="17"/>
  <c r="AP30" i="17"/>
  <c r="AO30" i="17"/>
  <c r="AN30" i="17"/>
  <c r="AQ29" i="17"/>
  <c r="AP29" i="17"/>
  <c r="AO29" i="17"/>
  <c r="AN29" i="17"/>
  <c r="AQ28" i="17"/>
  <c r="AP28" i="17"/>
  <c r="AO28" i="17"/>
  <c r="AN28" i="17"/>
  <c r="AQ27" i="17"/>
  <c r="AP27" i="17"/>
  <c r="AO27" i="17"/>
  <c r="AN27" i="17"/>
  <c r="AQ26" i="17"/>
  <c r="AP26" i="17"/>
  <c r="AO26" i="17"/>
  <c r="AN26" i="17"/>
  <c r="AQ25" i="17"/>
  <c r="AP25" i="17"/>
  <c r="AO25" i="17"/>
  <c r="AN25" i="17"/>
  <c r="AQ24" i="17"/>
  <c r="AP24" i="17"/>
  <c r="AO24" i="17"/>
  <c r="AN24" i="17"/>
  <c r="AQ23" i="17"/>
  <c r="AP23" i="17"/>
  <c r="AO23" i="17"/>
  <c r="AN23" i="17"/>
  <c r="AQ22" i="17"/>
  <c r="AP22" i="17"/>
  <c r="AO22" i="17"/>
  <c r="AN22" i="17"/>
  <c r="AQ21" i="17"/>
  <c r="AP21" i="17"/>
  <c r="AO21" i="17"/>
  <c r="AN21" i="17"/>
  <c r="AQ20" i="17"/>
  <c r="AP20" i="17"/>
  <c r="AO20" i="17"/>
  <c r="AN20" i="17"/>
  <c r="AQ19" i="17"/>
  <c r="AP19" i="17"/>
  <c r="AO19" i="17"/>
  <c r="AN19" i="17"/>
  <c r="AQ18" i="17"/>
  <c r="AP18" i="17"/>
  <c r="AO18" i="17"/>
  <c r="AN18" i="17"/>
  <c r="AQ17" i="17"/>
  <c r="AP17" i="17"/>
  <c r="AO17" i="17"/>
  <c r="AN17" i="17"/>
  <c r="AQ16" i="17"/>
  <c r="AP16" i="17"/>
  <c r="AO16" i="17"/>
  <c r="AN16" i="17"/>
  <c r="AQ15" i="17"/>
  <c r="AP15" i="17"/>
  <c r="AO15" i="17"/>
  <c r="AN15" i="17"/>
  <c r="AQ14" i="17"/>
  <c r="AP14" i="17"/>
  <c r="AO14" i="17"/>
  <c r="AN14" i="17"/>
  <c r="AQ13" i="17"/>
  <c r="AP13" i="17"/>
  <c r="AO13" i="17"/>
  <c r="AN13" i="17"/>
  <c r="AQ12" i="17"/>
  <c r="AP12" i="17"/>
  <c r="AO12" i="17"/>
  <c r="AN12" i="17"/>
  <c r="AQ11" i="17"/>
  <c r="AP11" i="17"/>
  <c r="AO11" i="17"/>
  <c r="AN11" i="17"/>
  <c r="AQ10" i="17"/>
  <c r="AP10" i="17"/>
  <c r="AO10" i="17"/>
  <c r="AN10" i="17"/>
  <c r="AQ9" i="17"/>
  <c r="AP9" i="17"/>
  <c r="AO9" i="17"/>
  <c r="AN9" i="17"/>
  <c r="AQ8" i="17"/>
  <c r="AP8" i="17"/>
  <c r="AO8" i="17"/>
  <c r="AN8" i="17"/>
  <c r="AQ7" i="17"/>
  <c r="AP7" i="17"/>
  <c r="AO7" i="17"/>
  <c r="AN7" i="17"/>
  <c r="AQ6" i="17"/>
  <c r="AP6" i="17"/>
  <c r="AO6" i="17"/>
  <c r="AN6" i="17"/>
  <c r="W6" i="17"/>
  <c r="X6" i="17" s="1"/>
  <c r="W7" i="17"/>
  <c r="X7" i="17" s="1"/>
  <c r="W8" i="17"/>
  <c r="X8" i="17" s="1"/>
  <c r="W9" i="17"/>
  <c r="X9" i="17" s="1"/>
  <c r="W10" i="17"/>
  <c r="X10" i="17" s="1"/>
  <c r="W11" i="17"/>
  <c r="X11" i="17" s="1"/>
  <c r="W12" i="17"/>
  <c r="X12" i="17" s="1"/>
  <c r="W13" i="17"/>
  <c r="X13" i="17" s="1"/>
  <c r="W14" i="17"/>
  <c r="X14" i="17" s="1"/>
  <c r="W15" i="17"/>
  <c r="X15" i="17" s="1"/>
  <c r="W16" i="17"/>
  <c r="X16" i="17" s="1"/>
  <c r="W17" i="17"/>
  <c r="X17" i="17" s="1"/>
  <c r="W18" i="17"/>
  <c r="X18" i="17" s="1"/>
  <c r="W19" i="17"/>
  <c r="X19" i="17" s="1"/>
  <c r="W20" i="17"/>
  <c r="X20" i="17" s="1"/>
  <c r="W21" i="17"/>
  <c r="X21" i="17" s="1"/>
  <c r="W22" i="17"/>
  <c r="X22" i="17" s="1"/>
  <c r="W23" i="17"/>
  <c r="X23" i="17" s="1"/>
  <c r="W24" i="17"/>
  <c r="X24" i="17" s="1"/>
  <c r="W25" i="17"/>
  <c r="X25" i="17" s="1"/>
  <c r="W26" i="17"/>
  <c r="X26" i="17" s="1"/>
  <c r="W27" i="17"/>
  <c r="X27" i="17" s="1"/>
  <c r="W28" i="17"/>
  <c r="X28" i="17" s="1"/>
  <c r="W29" i="17"/>
  <c r="X29" i="17" s="1"/>
  <c r="W30" i="17"/>
  <c r="X30" i="17" s="1"/>
  <c r="W31" i="17"/>
  <c r="X31" i="17" s="1"/>
  <c r="W32" i="17"/>
  <c r="X32" i="17" s="1"/>
  <c r="W33" i="17"/>
  <c r="X33" i="17" s="1"/>
  <c r="W34" i="17"/>
  <c r="X34" i="17" s="1"/>
  <c r="W35" i="17"/>
  <c r="X35" i="17" s="1"/>
  <c r="W36" i="17"/>
  <c r="X36" i="17" s="1"/>
  <c r="W37" i="17"/>
  <c r="X37" i="17" s="1"/>
  <c r="W38" i="17"/>
  <c r="X38" i="17" s="1"/>
  <c r="W39" i="17"/>
  <c r="X39" i="17" s="1"/>
  <c r="W40" i="17"/>
  <c r="X40" i="17" s="1"/>
  <c r="W41" i="17"/>
  <c r="X41" i="17" s="1"/>
  <c r="W42" i="17"/>
  <c r="X42" i="17" s="1"/>
  <c r="W43" i="17"/>
  <c r="X43" i="17" s="1"/>
  <c r="W44" i="17"/>
  <c r="X44" i="17" s="1"/>
  <c r="W45" i="17"/>
  <c r="X45" i="17" s="1"/>
  <c r="W46" i="17"/>
  <c r="X46" i="17" s="1"/>
  <c r="W47" i="17"/>
  <c r="X47" i="17" s="1"/>
  <c r="W48" i="17"/>
  <c r="X48" i="17" s="1"/>
  <c r="W49" i="17"/>
  <c r="X49" i="17" s="1"/>
  <c r="W50" i="17"/>
  <c r="X50" i="17" s="1"/>
  <c r="W51" i="17"/>
  <c r="X51" i="17" s="1"/>
  <c r="W52" i="17"/>
  <c r="X52" i="17" s="1"/>
  <c r="W53" i="17"/>
  <c r="X53" i="17" s="1"/>
  <c r="W54" i="17"/>
  <c r="X54" i="17" s="1"/>
  <c r="W55" i="17"/>
  <c r="X55" i="17" s="1"/>
  <c r="W56" i="17"/>
  <c r="X56" i="17" s="1"/>
  <c r="W57" i="17"/>
  <c r="X57" i="17" s="1"/>
  <c r="W58" i="17"/>
  <c r="X58" i="17" s="1"/>
  <c r="W59" i="17"/>
  <c r="X59" i="17" s="1"/>
  <c r="W60" i="17"/>
  <c r="X60" i="17" s="1"/>
  <c r="W61" i="17"/>
  <c r="X61" i="17" s="1"/>
  <c r="W62" i="17"/>
  <c r="X62" i="17" s="1"/>
  <c r="W63" i="17"/>
  <c r="X63" i="17" s="1"/>
  <c r="W64" i="17"/>
  <c r="X64" i="17" s="1"/>
  <c r="W65" i="17"/>
  <c r="X65" i="17" s="1"/>
  <c r="W66" i="17"/>
  <c r="X66" i="17" s="1"/>
  <c r="W67" i="17"/>
  <c r="X67" i="17" s="1"/>
  <c r="W68" i="17"/>
  <c r="X68" i="17" s="1"/>
  <c r="W69" i="17"/>
  <c r="X69" i="17" s="1"/>
  <c r="W70" i="17"/>
  <c r="X70" i="17" s="1"/>
  <c r="W71" i="17"/>
  <c r="X71" i="17" s="1"/>
  <c r="W72" i="17"/>
  <c r="X72" i="17" s="1"/>
  <c r="W73" i="17"/>
  <c r="X73" i="17" s="1"/>
  <c r="AN7" i="15" l="1"/>
  <c r="AO7" i="15"/>
  <c r="AP7" i="15"/>
  <c r="AQ7" i="15"/>
  <c r="AN8" i="15"/>
  <c r="AO8" i="15"/>
  <c r="AP8" i="15"/>
  <c r="AQ8" i="15"/>
  <c r="AN9" i="15"/>
  <c r="AO9" i="15"/>
  <c r="AP9" i="15"/>
  <c r="AQ9" i="15"/>
  <c r="AN10" i="15"/>
  <c r="AO10" i="15"/>
  <c r="AP10" i="15"/>
  <c r="AQ10" i="15"/>
  <c r="AN11" i="15"/>
  <c r="AO11" i="15"/>
  <c r="AP11" i="15"/>
  <c r="AQ11" i="15"/>
  <c r="AN12" i="15"/>
  <c r="AO12" i="15"/>
  <c r="AP12" i="15"/>
  <c r="AQ12" i="15"/>
  <c r="AN13" i="15"/>
  <c r="AO13" i="15"/>
  <c r="AP13" i="15"/>
  <c r="AQ13" i="15"/>
  <c r="AN14" i="15"/>
  <c r="AO14" i="15"/>
  <c r="AP14" i="15"/>
  <c r="AQ14" i="15"/>
  <c r="AN15" i="15"/>
  <c r="AO15" i="15"/>
  <c r="AP15" i="15"/>
  <c r="AQ15" i="15"/>
  <c r="AN16" i="15"/>
  <c r="AO16" i="15"/>
  <c r="AP16" i="15"/>
  <c r="AQ16" i="15"/>
  <c r="AN17" i="15"/>
  <c r="AO17" i="15"/>
  <c r="AP17" i="15"/>
  <c r="AQ17" i="15"/>
  <c r="AN18" i="15"/>
  <c r="AO18" i="15"/>
  <c r="AP18" i="15"/>
  <c r="AQ18" i="15"/>
  <c r="AN19" i="15"/>
  <c r="AO19" i="15"/>
  <c r="AP19" i="15"/>
  <c r="AQ19" i="15"/>
  <c r="AN20" i="15"/>
  <c r="AO20" i="15"/>
  <c r="AP20" i="15"/>
  <c r="AQ20" i="15"/>
  <c r="AN21" i="15"/>
  <c r="AO21" i="15"/>
  <c r="AP21" i="15"/>
  <c r="AQ21" i="15"/>
  <c r="AN22" i="15"/>
  <c r="AO22" i="15"/>
  <c r="AP22" i="15"/>
  <c r="AQ22" i="15"/>
  <c r="AN23" i="15"/>
  <c r="AO23" i="15"/>
  <c r="AP23" i="15"/>
  <c r="AQ23" i="15"/>
  <c r="AN24" i="15"/>
  <c r="AO24" i="15"/>
  <c r="AP24" i="15"/>
  <c r="AQ24" i="15"/>
  <c r="AN25" i="15"/>
  <c r="AO25" i="15"/>
  <c r="AP25" i="15"/>
  <c r="AQ25" i="15"/>
  <c r="AN26" i="15"/>
  <c r="AO26" i="15"/>
  <c r="AP26" i="15"/>
  <c r="AQ26" i="15"/>
  <c r="AN27" i="15"/>
  <c r="AO27" i="15"/>
  <c r="AP27" i="15"/>
  <c r="AQ27" i="15"/>
  <c r="AN28" i="15"/>
  <c r="AO28" i="15"/>
  <c r="AP28" i="15"/>
  <c r="AQ28" i="15"/>
  <c r="AN29" i="15"/>
  <c r="AO29" i="15"/>
  <c r="AP29" i="15"/>
  <c r="AQ29" i="15"/>
  <c r="AN30" i="15"/>
  <c r="AO30" i="15"/>
  <c r="AP30" i="15"/>
  <c r="AQ30" i="15"/>
  <c r="AN31" i="15"/>
  <c r="AO31" i="15"/>
  <c r="AP31" i="15"/>
  <c r="AQ31" i="15"/>
  <c r="AN32" i="15"/>
  <c r="AO32" i="15"/>
  <c r="AP32" i="15"/>
  <c r="AQ32" i="15"/>
  <c r="AN33" i="15"/>
  <c r="AO33" i="15"/>
  <c r="AP33" i="15"/>
  <c r="AQ33" i="15"/>
  <c r="AN34" i="15"/>
  <c r="AO34" i="15"/>
  <c r="AP34" i="15"/>
  <c r="AQ34" i="15"/>
  <c r="AN35" i="15"/>
  <c r="AO35" i="15"/>
  <c r="AP35" i="15"/>
  <c r="AQ35" i="15"/>
  <c r="AN36" i="15"/>
  <c r="AO36" i="15"/>
  <c r="AP36" i="15"/>
  <c r="AQ36" i="15"/>
  <c r="AN37" i="15"/>
  <c r="AO37" i="15"/>
  <c r="AP37" i="15"/>
  <c r="AQ37" i="15"/>
  <c r="AN38" i="15"/>
  <c r="AO38" i="15"/>
  <c r="AP38" i="15"/>
  <c r="AQ38" i="15"/>
  <c r="AN39" i="15"/>
  <c r="AO39" i="15"/>
  <c r="AP39" i="15"/>
  <c r="AQ39" i="15"/>
  <c r="AN40" i="15"/>
  <c r="AO40" i="15"/>
  <c r="AP40" i="15"/>
  <c r="AQ40" i="15"/>
  <c r="AN41" i="15"/>
  <c r="AO41" i="15"/>
  <c r="AP41" i="15"/>
  <c r="AQ41" i="15"/>
  <c r="AN42" i="15"/>
  <c r="AO42" i="15"/>
  <c r="AP42" i="15"/>
  <c r="AQ42" i="15"/>
  <c r="AN43" i="15"/>
  <c r="AO43" i="15"/>
  <c r="AP43" i="15"/>
  <c r="AQ43" i="15"/>
  <c r="AN44" i="15"/>
  <c r="AO44" i="15"/>
  <c r="AP44" i="15"/>
  <c r="AQ44" i="15"/>
  <c r="AN45" i="15"/>
  <c r="AO45" i="15"/>
  <c r="AP45" i="15"/>
  <c r="AQ45" i="15"/>
  <c r="AN46" i="15"/>
  <c r="AO46" i="15"/>
  <c r="AP46" i="15"/>
  <c r="AQ46" i="15"/>
  <c r="AN47" i="15"/>
  <c r="AO47" i="15"/>
  <c r="AP47" i="15"/>
  <c r="AQ47" i="15"/>
  <c r="AN48" i="15"/>
  <c r="AO48" i="15"/>
  <c r="AP48" i="15"/>
  <c r="AQ48" i="15"/>
  <c r="AN49" i="15"/>
  <c r="AO49" i="15"/>
  <c r="AP49" i="15"/>
  <c r="AQ49" i="15"/>
  <c r="AN50" i="15"/>
  <c r="AO50" i="15"/>
  <c r="AP50" i="15"/>
  <c r="AQ50" i="15"/>
  <c r="AN51" i="15"/>
  <c r="AO51" i="15"/>
  <c r="AP51" i="15"/>
  <c r="AQ51" i="15"/>
  <c r="AN52" i="15"/>
  <c r="AO52" i="15"/>
  <c r="AP52" i="15"/>
  <c r="AQ52" i="15"/>
  <c r="AN53" i="15"/>
  <c r="AO53" i="15"/>
  <c r="AP53" i="15"/>
  <c r="AQ53" i="15"/>
  <c r="AN54" i="15"/>
  <c r="AO54" i="15"/>
  <c r="AP54" i="15"/>
  <c r="AQ54" i="15"/>
  <c r="AN55" i="15"/>
  <c r="AO55" i="15"/>
  <c r="AP55" i="15"/>
  <c r="AQ55" i="15"/>
  <c r="AN56" i="15"/>
  <c r="AO56" i="15"/>
  <c r="AP56" i="15"/>
  <c r="AQ56" i="15"/>
  <c r="AN57" i="15"/>
  <c r="AO57" i="15"/>
  <c r="AP57" i="15"/>
  <c r="AQ57" i="15"/>
  <c r="AN58" i="15"/>
  <c r="AO58" i="15"/>
  <c r="AP58" i="15"/>
  <c r="AQ58" i="15"/>
  <c r="AN59" i="15"/>
  <c r="AO59" i="15"/>
  <c r="AP59" i="15"/>
  <c r="AQ59" i="15"/>
  <c r="AN60" i="15"/>
  <c r="AO60" i="15"/>
  <c r="AP60" i="15"/>
  <c r="AQ60" i="15"/>
  <c r="AN61" i="15"/>
  <c r="AO61" i="15"/>
  <c r="AP61" i="15"/>
  <c r="AQ61" i="15"/>
  <c r="AN62" i="15"/>
  <c r="AO62" i="15"/>
  <c r="AP62" i="15"/>
  <c r="AQ62" i="15"/>
  <c r="AN63" i="15"/>
  <c r="AO63" i="15"/>
  <c r="AP63" i="15"/>
  <c r="AQ63" i="15"/>
  <c r="AN64" i="15"/>
  <c r="AO64" i="15"/>
  <c r="AP64" i="15"/>
  <c r="AQ64" i="15"/>
  <c r="AN65" i="15"/>
  <c r="AO65" i="15"/>
  <c r="AP65" i="15"/>
  <c r="AQ65" i="15"/>
  <c r="AN66" i="15"/>
  <c r="AO66" i="15"/>
  <c r="AP66" i="15"/>
  <c r="AQ66" i="15"/>
  <c r="AN67" i="15"/>
  <c r="AO67" i="15"/>
  <c r="AP67" i="15"/>
  <c r="AQ67" i="15"/>
  <c r="AN68" i="15"/>
  <c r="AO68" i="15"/>
  <c r="AP68" i="15"/>
  <c r="AQ68" i="15"/>
  <c r="AN69" i="15"/>
  <c r="AO69" i="15"/>
  <c r="AP69" i="15"/>
  <c r="AQ69" i="15"/>
  <c r="AN70" i="15"/>
  <c r="AO70" i="15"/>
  <c r="AP70" i="15"/>
  <c r="AQ70" i="15"/>
  <c r="AN71" i="15"/>
  <c r="AO71" i="15"/>
  <c r="AP71" i="15"/>
  <c r="AQ71" i="15"/>
  <c r="AN72" i="15"/>
  <c r="AO72" i="15"/>
  <c r="AP72" i="15"/>
  <c r="AQ72" i="15"/>
  <c r="AN73" i="15"/>
  <c r="AO73" i="15"/>
  <c r="AP73" i="15"/>
  <c r="AQ73" i="15"/>
  <c r="AQ6" i="15"/>
  <c r="AP6" i="15"/>
  <c r="AO6" i="15"/>
  <c r="AN6" i="15"/>
  <c r="AP7" i="14"/>
  <c r="AQ7" i="14"/>
  <c r="AR7" i="14"/>
  <c r="AS7" i="14"/>
  <c r="AP8" i="14"/>
  <c r="AQ8" i="14"/>
  <c r="AR8" i="14"/>
  <c r="AS8" i="14"/>
  <c r="AP9" i="14"/>
  <c r="AQ9" i="14"/>
  <c r="AR9" i="14"/>
  <c r="AS9" i="14"/>
  <c r="AP10" i="14"/>
  <c r="AQ10" i="14"/>
  <c r="AR10" i="14"/>
  <c r="AS10" i="14"/>
  <c r="AP11" i="14"/>
  <c r="AQ11" i="14"/>
  <c r="AR11" i="14"/>
  <c r="AS11" i="14"/>
  <c r="AP12" i="14"/>
  <c r="AQ12" i="14"/>
  <c r="AR12" i="14"/>
  <c r="AS12" i="14"/>
  <c r="AP13" i="14"/>
  <c r="AQ13" i="14"/>
  <c r="AR13" i="14"/>
  <c r="AS13" i="14"/>
  <c r="AP14" i="14"/>
  <c r="AQ14" i="14"/>
  <c r="AR14" i="14"/>
  <c r="AS14" i="14"/>
  <c r="AP15" i="14"/>
  <c r="AQ15" i="14"/>
  <c r="AR15" i="14"/>
  <c r="AS15" i="14"/>
  <c r="AP16" i="14"/>
  <c r="AQ16" i="14"/>
  <c r="AR16" i="14"/>
  <c r="AS16" i="14"/>
  <c r="AP17" i="14"/>
  <c r="AQ17" i="14"/>
  <c r="AR17" i="14"/>
  <c r="AS17" i="14"/>
  <c r="AP18" i="14"/>
  <c r="AQ18" i="14"/>
  <c r="AR18" i="14"/>
  <c r="AS18" i="14"/>
  <c r="AP19" i="14"/>
  <c r="AQ19" i="14"/>
  <c r="AR19" i="14"/>
  <c r="AS19" i="14"/>
  <c r="AP20" i="14"/>
  <c r="AQ20" i="14"/>
  <c r="AR20" i="14"/>
  <c r="AS20" i="14"/>
  <c r="AP21" i="14"/>
  <c r="AQ21" i="14"/>
  <c r="AR21" i="14"/>
  <c r="AS21" i="14"/>
  <c r="AP22" i="14"/>
  <c r="AQ22" i="14"/>
  <c r="AR22" i="14"/>
  <c r="AS22" i="14"/>
  <c r="AP23" i="14"/>
  <c r="AQ23" i="14"/>
  <c r="AR23" i="14"/>
  <c r="AS23" i="14"/>
  <c r="AP24" i="14"/>
  <c r="AQ24" i="14"/>
  <c r="AR24" i="14"/>
  <c r="AS24" i="14"/>
  <c r="AP25" i="14"/>
  <c r="AQ25" i="14"/>
  <c r="AR25" i="14"/>
  <c r="AS25" i="14"/>
  <c r="AP26" i="14"/>
  <c r="AQ26" i="14"/>
  <c r="AR26" i="14"/>
  <c r="AS26" i="14"/>
  <c r="AP27" i="14"/>
  <c r="AQ27" i="14"/>
  <c r="AR27" i="14"/>
  <c r="AS27" i="14"/>
  <c r="AP28" i="14"/>
  <c r="AQ28" i="14"/>
  <c r="AR28" i="14"/>
  <c r="AS28" i="14"/>
  <c r="AP29" i="14"/>
  <c r="AQ29" i="14"/>
  <c r="AR29" i="14"/>
  <c r="AS29" i="14"/>
  <c r="AP30" i="14"/>
  <c r="AQ30" i="14"/>
  <c r="AR30" i="14"/>
  <c r="AS30" i="14"/>
  <c r="AP31" i="14"/>
  <c r="AQ31" i="14"/>
  <c r="AR31" i="14"/>
  <c r="AS31" i="14"/>
  <c r="AP32" i="14"/>
  <c r="AQ32" i="14"/>
  <c r="AR32" i="14"/>
  <c r="AS32" i="14"/>
  <c r="AP33" i="14"/>
  <c r="AQ33" i="14"/>
  <c r="AR33" i="14"/>
  <c r="AS33" i="14"/>
  <c r="AP34" i="14"/>
  <c r="AQ34" i="14"/>
  <c r="AR34" i="14"/>
  <c r="AS34" i="14"/>
  <c r="AP35" i="14"/>
  <c r="AQ35" i="14"/>
  <c r="AR35" i="14"/>
  <c r="AS35" i="14"/>
  <c r="AP36" i="14"/>
  <c r="AQ36" i="14"/>
  <c r="AR36" i="14"/>
  <c r="AS36" i="14"/>
  <c r="AP37" i="14"/>
  <c r="AQ37" i="14"/>
  <c r="AR37" i="14"/>
  <c r="AS37" i="14"/>
  <c r="AP38" i="14"/>
  <c r="AQ38" i="14"/>
  <c r="AR38" i="14"/>
  <c r="AS38" i="14"/>
  <c r="AP39" i="14"/>
  <c r="AQ39" i="14"/>
  <c r="AR39" i="14"/>
  <c r="AS39" i="14"/>
  <c r="AP40" i="14"/>
  <c r="AQ40" i="14"/>
  <c r="AR40" i="14"/>
  <c r="AS40" i="14"/>
  <c r="AP41" i="14"/>
  <c r="AQ41" i="14"/>
  <c r="AR41" i="14"/>
  <c r="AS41" i="14"/>
  <c r="AP42" i="14"/>
  <c r="AQ42" i="14"/>
  <c r="AR42" i="14"/>
  <c r="AS42" i="14"/>
  <c r="AP43" i="14"/>
  <c r="AQ43" i="14"/>
  <c r="AR43" i="14"/>
  <c r="AS43" i="14"/>
  <c r="AP44" i="14"/>
  <c r="AQ44" i="14"/>
  <c r="AR44" i="14"/>
  <c r="AS44" i="14"/>
  <c r="AP45" i="14"/>
  <c r="AQ45" i="14"/>
  <c r="AR45" i="14"/>
  <c r="AS45" i="14"/>
  <c r="AP46" i="14"/>
  <c r="AQ46" i="14"/>
  <c r="AR46" i="14"/>
  <c r="AS46" i="14"/>
  <c r="AP47" i="14"/>
  <c r="AQ47" i="14"/>
  <c r="AR47" i="14"/>
  <c r="AS47" i="14"/>
  <c r="AP48" i="14"/>
  <c r="AQ48" i="14"/>
  <c r="AR48" i="14"/>
  <c r="AS48" i="14"/>
  <c r="AP49" i="14"/>
  <c r="AQ49" i="14"/>
  <c r="AR49" i="14"/>
  <c r="AS49" i="14"/>
  <c r="AP50" i="14"/>
  <c r="AQ50" i="14"/>
  <c r="AR50" i="14"/>
  <c r="AS50" i="14"/>
  <c r="AP51" i="14"/>
  <c r="AQ51" i="14"/>
  <c r="AR51" i="14"/>
  <c r="AS51" i="14"/>
  <c r="AP52" i="14"/>
  <c r="AQ52" i="14"/>
  <c r="AR52" i="14"/>
  <c r="AS52" i="14"/>
  <c r="AP53" i="14"/>
  <c r="AQ53" i="14"/>
  <c r="AR53" i="14"/>
  <c r="AS53" i="14"/>
  <c r="AP54" i="14"/>
  <c r="AQ54" i="14"/>
  <c r="AR54" i="14"/>
  <c r="AS54" i="14"/>
  <c r="AP55" i="14"/>
  <c r="AQ55" i="14"/>
  <c r="AR55" i="14"/>
  <c r="AS55" i="14"/>
  <c r="AP56" i="14"/>
  <c r="AQ56" i="14"/>
  <c r="AR56" i="14"/>
  <c r="AS56" i="14"/>
  <c r="AP57" i="14"/>
  <c r="AQ57" i="14"/>
  <c r="AR57" i="14"/>
  <c r="AS57" i="14"/>
  <c r="AP58" i="14"/>
  <c r="AQ58" i="14"/>
  <c r="AR58" i="14"/>
  <c r="AS58" i="14"/>
  <c r="AP59" i="14"/>
  <c r="AQ59" i="14"/>
  <c r="AR59" i="14"/>
  <c r="AS59" i="14"/>
  <c r="AP60" i="14"/>
  <c r="AQ60" i="14"/>
  <c r="AR60" i="14"/>
  <c r="AS60" i="14"/>
  <c r="AP61" i="14"/>
  <c r="AQ61" i="14"/>
  <c r="AR61" i="14"/>
  <c r="AS61" i="14"/>
  <c r="AP62" i="14"/>
  <c r="AQ62" i="14"/>
  <c r="AR62" i="14"/>
  <c r="AS62" i="14"/>
  <c r="AP63" i="14"/>
  <c r="AQ63" i="14"/>
  <c r="AR63" i="14"/>
  <c r="AS63" i="14"/>
  <c r="AP64" i="14"/>
  <c r="AQ64" i="14"/>
  <c r="AR64" i="14"/>
  <c r="AS64" i="14"/>
  <c r="AP65" i="14"/>
  <c r="AQ65" i="14"/>
  <c r="AR65" i="14"/>
  <c r="AS65" i="14"/>
  <c r="AP66" i="14"/>
  <c r="AQ66" i="14"/>
  <c r="AR66" i="14"/>
  <c r="AS66" i="14"/>
  <c r="AP67" i="14"/>
  <c r="AQ67" i="14"/>
  <c r="AR67" i="14"/>
  <c r="AS67" i="14"/>
  <c r="AP68" i="14"/>
  <c r="AQ68" i="14"/>
  <c r="AR68" i="14"/>
  <c r="AS68" i="14"/>
  <c r="AP69" i="14"/>
  <c r="AQ69" i="14"/>
  <c r="AR69" i="14"/>
  <c r="AS69" i="14"/>
  <c r="AP70" i="14"/>
  <c r="AQ70" i="14"/>
  <c r="AR70" i="14"/>
  <c r="AS70" i="14"/>
  <c r="AP71" i="14"/>
  <c r="AQ71" i="14"/>
  <c r="AR71" i="14"/>
  <c r="AS71" i="14"/>
  <c r="AP72" i="14"/>
  <c r="AQ72" i="14"/>
  <c r="AR72" i="14"/>
  <c r="AS72" i="14"/>
  <c r="AP73" i="14"/>
  <c r="AQ73" i="14"/>
  <c r="AR73" i="14"/>
  <c r="AS73" i="14"/>
  <c r="AS6" i="14"/>
  <c r="AR6" i="14"/>
  <c r="AQ6" i="14"/>
  <c r="AP6" i="14"/>
  <c r="AC8" i="17" l="1"/>
  <c r="AD8" i="17" s="1"/>
  <c r="AC9" i="17"/>
  <c r="AD9" i="17" s="1"/>
  <c r="AC10" i="17"/>
  <c r="AD10" i="17" s="1"/>
  <c r="AC11" i="17"/>
  <c r="AD11" i="17" s="1"/>
  <c r="AC12" i="17"/>
  <c r="AD12" i="17" s="1"/>
  <c r="AC13" i="17"/>
  <c r="AD13" i="17" s="1"/>
  <c r="AC14" i="17"/>
  <c r="AD14" i="17" s="1"/>
  <c r="AC15" i="17"/>
  <c r="AD15" i="17" s="1"/>
  <c r="AC16" i="17"/>
  <c r="AD16" i="17" s="1"/>
  <c r="AC17" i="17"/>
  <c r="AD17" i="17" s="1"/>
  <c r="AC18" i="17"/>
  <c r="AD18" i="17" s="1"/>
  <c r="AC19" i="17"/>
  <c r="AD19" i="17" s="1"/>
  <c r="AC20" i="17"/>
  <c r="AD20" i="17" s="1"/>
  <c r="AC21" i="17"/>
  <c r="AD21" i="17" s="1"/>
  <c r="AC22" i="17"/>
  <c r="AD22" i="17" s="1"/>
  <c r="AC23" i="17"/>
  <c r="AD23" i="17" s="1"/>
  <c r="AC24" i="17"/>
  <c r="AD24" i="17" s="1"/>
  <c r="AC25" i="17"/>
  <c r="AD25" i="17" s="1"/>
  <c r="AC26" i="17"/>
  <c r="AD26" i="17" s="1"/>
  <c r="AC27" i="17"/>
  <c r="AD27" i="17" s="1"/>
  <c r="AC28" i="17"/>
  <c r="AD28" i="17" s="1"/>
  <c r="AC29" i="17"/>
  <c r="AD29" i="17" s="1"/>
  <c r="AC30" i="17"/>
  <c r="AD30" i="17" s="1"/>
  <c r="AC31" i="17"/>
  <c r="AD31" i="17" s="1"/>
  <c r="AC32" i="17"/>
  <c r="AD32" i="17" s="1"/>
  <c r="AC33" i="17"/>
  <c r="AD33" i="17" s="1"/>
  <c r="AC34" i="17"/>
  <c r="AD34" i="17" s="1"/>
  <c r="AC35" i="17"/>
  <c r="AD35" i="17" s="1"/>
  <c r="AC36" i="17"/>
  <c r="AD36" i="17" s="1"/>
  <c r="AC37" i="17"/>
  <c r="AD37" i="17" s="1"/>
  <c r="AC38" i="17"/>
  <c r="AD38" i="17" s="1"/>
  <c r="AC39" i="17"/>
  <c r="AD39" i="17" s="1"/>
  <c r="AC40" i="17"/>
  <c r="AD40" i="17" s="1"/>
  <c r="AC41" i="17"/>
  <c r="AD41" i="17" s="1"/>
  <c r="AC42" i="17"/>
  <c r="AD42" i="17" s="1"/>
  <c r="AC43" i="17"/>
  <c r="AD43" i="17" s="1"/>
  <c r="AC44" i="17"/>
  <c r="AD44" i="17" s="1"/>
  <c r="AC45" i="17"/>
  <c r="AD45" i="17" s="1"/>
  <c r="AC46" i="17"/>
  <c r="AD46" i="17" s="1"/>
  <c r="AC47" i="17"/>
  <c r="AD47" i="17" s="1"/>
  <c r="AC48" i="17"/>
  <c r="AD48" i="17" s="1"/>
  <c r="AC49" i="17"/>
  <c r="AD49" i="17" s="1"/>
  <c r="AC50" i="17"/>
  <c r="AD50" i="17" s="1"/>
  <c r="AC51" i="17"/>
  <c r="AD51" i="17" s="1"/>
  <c r="AC52" i="17"/>
  <c r="AD52" i="17" s="1"/>
  <c r="AC53" i="17"/>
  <c r="AD53" i="17" s="1"/>
  <c r="AC54" i="17"/>
  <c r="AD54" i="17" s="1"/>
  <c r="AC55" i="17"/>
  <c r="AD55" i="17" s="1"/>
  <c r="AC56" i="17"/>
  <c r="AD56" i="17" s="1"/>
  <c r="AC57" i="17"/>
  <c r="AD57" i="17" s="1"/>
  <c r="AC58" i="17"/>
  <c r="AD58" i="17" s="1"/>
  <c r="AC59" i="17"/>
  <c r="AD59" i="17" s="1"/>
  <c r="AC60" i="17"/>
  <c r="AD60" i="17" s="1"/>
  <c r="AC61" i="17"/>
  <c r="AD61" i="17" s="1"/>
  <c r="AC62" i="17"/>
  <c r="AD62" i="17" s="1"/>
  <c r="AC63" i="17"/>
  <c r="AD63" i="17" s="1"/>
  <c r="AC64" i="17"/>
  <c r="AD64" i="17" s="1"/>
  <c r="AC65" i="17"/>
  <c r="AD65" i="17" s="1"/>
  <c r="AC66" i="17"/>
  <c r="AD66" i="17" s="1"/>
  <c r="AC67" i="17"/>
  <c r="AD67" i="17" s="1"/>
  <c r="AC68" i="17"/>
  <c r="AD68" i="17" s="1"/>
  <c r="AC69" i="17"/>
  <c r="AD69" i="17" s="1"/>
  <c r="AC70" i="17"/>
  <c r="AD70" i="17" s="1"/>
  <c r="AC71" i="17"/>
  <c r="AD71" i="17" s="1"/>
  <c r="AC72" i="17"/>
  <c r="AD72" i="17" s="1"/>
  <c r="AC73" i="17"/>
  <c r="AD73" i="17" s="1"/>
  <c r="AC7" i="17"/>
  <c r="AD7" i="17" s="1"/>
  <c r="AC6" i="17"/>
  <c r="AD6" i="17" s="1"/>
  <c r="Q7" i="17"/>
  <c r="R7" i="17" s="1"/>
  <c r="Q8" i="17"/>
  <c r="R8" i="17" s="1"/>
  <c r="Q9" i="17"/>
  <c r="R9" i="17" s="1"/>
  <c r="Q10" i="17"/>
  <c r="R10" i="17" s="1"/>
  <c r="Q11" i="17"/>
  <c r="R11" i="17" s="1"/>
  <c r="Q12" i="17"/>
  <c r="R12" i="17" s="1"/>
  <c r="Q13" i="17"/>
  <c r="R13" i="17" s="1"/>
  <c r="Q14" i="17"/>
  <c r="R14" i="17" s="1"/>
  <c r="Q15" i="17"/>
  <c r="R15" i="17" s="1"/>
  <c r="Q16" i="17"/>
  <c r="R16" i="17" s="1"/>
  <c r="Q17" i="17"/>
  <c r="R17" i="17" s="1"/>
  <c r="Q18" i="17"/>
  <c r="R18" i="17" s="1"/>
  <c r="Q19" i="17"/>
  <c r="R19" i="17" s="1"/>
  <c r="Q20" i="17"/>
  <c r="R20" i="17" s="1"/>
  <c r="Q21" i="17"/>
  <c r="R21" i="17" s="1"/>
  <c r="Q22" i="17"/>
  <c r="R22" i="17" s="1"/>
  <c r="Q23" i="17"/>
  <c r="R23" i="17" s="1"/>
  <c r="Q24" i="17"/>
  <c r="R24" i="17" s="1"/>
  <c r="Q25" i="17"/>
  <c r="R25" i="17" s="1"/>
  <c r="Q26" i="17"/>
  <c r="R26" i="17" s="1"/>
  <c r="Q27" i="17"/>
  <c r="R27" i="17" s="1"/>
  <c r="Q28" i="17"/>
  <c r="R28" i="17" s="1"/>
  <c r="Q29" i="17"/>
  <c r="R29" i="17" s="1"/>
  <c r="Q30" i="17"/>
  <c r="R30" i="17" s="1"/>
  <c r="Q31" i="17"/>
  <c r="R31" i="17" s="1"/>
  <c r="Q32" i="17"/>
  <c r="R32" i="17" s="1"/>
  <c r="Q33" i="17"/>
  <c r="R33" i="17" s="1"/>
  <c r="Q34" i="17"/>
  <c r="R34" i="17" s="1"/>
  <c r="Q35" i="17"/>
  <c r="R35" i="17" s="1"/>
  <c r="Q36" i="17"/>
  <c r="R36" i="17" s="1"/>
  <c r="Q37" i="17"/>
  <c r="R37" i="17" s="1"/>
  <c r="Q38" i="17"/>
  <c r="R38" i="17" s="1"/>
  <c r="Q39" i="17"/>
  <c r="R39" i="17" s="1"/>
  <c r="Q40" i="17"/>
  <c r="R40" i="17" s="1"/>
  <c r="Q41" i="17"/>
  <c r="R41" i="17" s="1"/>
  <c r="Q42" i="17"/>
  <c r="R42" i="17" s="1"/>
  <c r="Q43" i="17"/>
  <c r="R43" i="17" s="1"/>
  <c r="Q44" i="17"/>
  <c r="R44" i="17" s="1"/>
  <c r="Q45" i="17"/>
  <c r="R45" i="17" s="1"/>
  <c r="Q46" i="17"/>
  <c r="R46" i="17" s="1"/>
  <c r="Q47" i="17"/>
  <c r="R47" i="17" s="1"/>
  <c r="Q48" i="17"/>
  <c r="R48" i="17" s="1"/>
  <c r="Q49" i="17"/>
  <c r="R49" i="17" s="1"/>
  <c r="Q50" i="17"/>
  <c r="R50" i="17" s="1"/>
  <c r="Q51" i="17"/>
  <c r="R51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Q72" i="17"/>
  <c r="R72" i="17" s="1"/>
  <c r="Q73" i="17"/>
  <c r="R73" i="17" s="1"/>
  <c r="Q74" i="17"/>
  <c r="R74" i="17" s="1"/>
  <c r="Q6" i="17"/>
  <c r="R6" i="17" s="1"/>
  <c r="K8" i="17"/>
  <c r="L8" i="17" s="1"/>
  <c r="K9" i="17"/>
  <c r="L9" i="17" s="1"/>
  <c r="K10" i="17"/>
  <c r="L10" i="17" s="1"/>
  <c r="K11" i="17"/>
  <c r="L11" i="17" s="1"/>
  <c r="K12" i="17"/>
  <c r="L12" i="17" s="1"/>
  <c r="K13" i="17"/>
  <c r="L13" i="17" s="1"/>
  <c r="K14" i="17"/>
  <c r="L14" i="17" s="1"/>
  <c r="K15" i="17"/>
  <c r="L15" i="17" s="1"/>
  <c r="K16" i="17"/>
  <c r="L16" i="17" s="1"/>
  <c r="K17" i="17"/>
  <c r="L17" i="17" s="1"/>
  <c r="K18" i="17"/>
  <c r="L18" i="17" s="1"/>
  <c r="K19" i="17"/>
  <c r="L19" i="17" s="1"/>
  <c r="K20" i="17"/>
  <c r="L20" i="17" s="1"/>
  <c r="K21" i="17"/>
  <c r="L21" i="17" s="1"/>
  <c r="K22" i="17"/>
  <c r="L22" i="17" s="1"/>
  <c r="K23" i="17"/>
  <c r="L23" i="17" s="1"/>
  <c r="K24" i="17"/>
  <c r="L24" i="17" s="1"/>
  <c r="K25" i="17"/>
  <c r="L25" i="17" s="1"/>
  <c r="K26" i="17"/>
  <c r="L26" i="17" s="1"/>
  <c r="K27" i="17"/>
  <c r="L27" i="17" s="1"/>
  <c r="K28" i="17"/>
  <c r="L28" i="17" s="1"/>
  <c r="K29" i="17"/>
  <c r="L29" i="17" s="1"/>
  <c r="K30" i="17"/>
  <c r="L30" i="17" s="1"/>
  <c r="K31" i="17"/>
  <c r="L31" i="17" s="1"/>
  <c r="K32" i="17"/>
  <c r="L32" i="17" s="1"/>
  <c r="K33" i="17"/>
  <c r="L33" i="17" s="1"/>
  <c r="K34" i="17"/>
  <c r="L34" i="17" s="1"/>
  <c r="K35" i="17"/>
  <c r="L35" i="17" s="1"/>
  <c r="K36" i="17"/>
  <c r="L36" i="17" s="1"/>
  <c r="K37" i="17"/>
  <c r="L37" i="17" s="1"/>
  <c r="K38" i="17"/>
  <c r="L38" i="17" s="1"/>
  <c r="K39" i="17"/>
  <c r="L39" i="17" s="1"/>
  <c r="K40" i="17"/>
  <c r="L40" i="17" s="1"/>
  <c r="K41" i="17"/>
  <c r="L41" i="17" s="1"/>
  <c r="K42" i="17"/>
  <c r="L42" i="17" s="1"/>
  <c r="K43" i="17"/>
  <c r="L43" i="17" s="1"/>
  <c r="K44" i="17"/>
  <c r="L44" i="17" s="1"/>
  <c r="K45" i="17"/>
  <c r="L45" i="17" s="1"/>
  <c r="K46" i="17"/>
  <c r="L46" i="17" s="1"/>
  <c r="K47" i="17"/>
  <c r="L47" i="17" s="1"/>
  <c r="K48" i="17"/>
  <c r="L48" i="17" s="1"/>
  <c r="K49" i="17"/>
  <c r="L49" i="17" s="1"/>
  <c r="K50" i="17"/>
  <c r="L50" i="17" s="1"/>
  <c r="K51" i="17"/>
  <c r="L51" i="17" s="1"/>
  <c r="K52" i="17"/>
  <c r="L52" i="17" s="1"/>
  <c r="K53" i="17"/>
  <c r="L53" i="17" s="1"/>
  <c r="K7" i="17"/>
  <c r="L7" i="17" s="1"/>
  <c r="K6" i="17"/>
  <c r="L6" i="17" s="1"/>
  <c r="AC73" i="16"/>
  <c r="AD73" i="16" s="1"/>
  <c r="AC72" i="16"/>
  <c r="AD72" i="16" s="1"/>
  <c r="AC71" i="16"/>
  <c r="AD71" i="16" s="1"/>
  <c r="AC70" i="16"/>
  <c r="AD70" i="16" s="1"/>
  <c r="AC69" i="16"/>
  <c r="AD69" i="16" s="1"/>
  <c r="AC68" i="16"/>
  <c r="AD68" i="16" s="1"/>
  <c r="AC67" i="16"/>
  <c r="AD67" i="16" s="1"/>
  <c r="AC66" i="16"/>
  <c r="AD66" i="16" s="1"/>
  <c r="AC65" i="16"/>
  <c r="AD65" i="16" s="1"/>
  <c r="AC64" i="16"/>
  <c r="AD64" i="16" s="1"/>
  <c r="AC63" i="16"/>
  <c r="AD63" i="16" s="1"/>
  <c r="AD62" i="16"/>
  <c r="AC62" i="16"/>
  <c r="AC61" i="16"/>
  <c r="AD61" i="16" s="1"/>
  <c r="AC60" i="16"/>
  <c r="AD60" i="16" s="1"/>
  <c r="AC59" i="16"/>
  <c r="AD59" i="16" s="1"/>
  <c r="AC58" i="16"/>
  <c r="AD58" i="16" s="1"/>
  <c r="AC57" i="16"/>
  <c r="AD57" i="16" s="1"/>
  <c r="AC56" i="16"/>
  <c r="AD56" i="16" s="1"/>
  <c r="AC55" i="16"/>
  <c r="AD55" i="16" s="1"/>
  <c r="AD54" i="16"/>
  <c r="AC54" i="16"/>
  <c r="AC53" i="16"/>
  <c r="AD53" i="16" s="1"/>
  <c r="AC52" i="16"/>
  <c r="AD52" i="16" s="1"/>
  <c r="AC51" i="16"/>
  <c r="AD51" i="16" s="1"/>
  <c r="AC50" i="16"/>
  <c r="AD50" i="16" s="1"/>
  <c r="AC49" i="16"/>
  <c r="AD49" i="16" s="1"/>
  <c r="AC48" i="16"/>
  <c r="AD48" i="16" s="1"/>
  <c r="AC47" i="16"/>
  <c r="AD47" i="16" s="1"/>
  <c r="AC46" i="16"/>
  <c r="AD46" i="16" s="1"/>
  <c r="AC45" i="16"/>
  <c r="AD45" i="16" s="1"/>
  <c r="AC44" i="16"/>
  <c r="AD44" i="16" s="1"/>
  <c r="AC43" i="16"/>
  <c r="AD43" i="16" s="1"/>
  <c r="AC42" i="16"/>
  <c r="AD42" i="16" s="1"/>
  <c r="AC41" i="16"/>
  <c r="AD41" i="16" s="1"/>
  <c r="AC40" i="16"/>
  <c r="AD40" i="16" s="1"/>
  <c r="AC39" i="16"/>
  <c r="AD39" i="16" s="1"/>
  <c r="AC38" i="16"/>
  <c r="AD38" i="16" s="1"/>
  <c r="AC37" i="16"/>
  <c r="AD37" i="16" s="1"/>
  <c r="AC36" i="16"/>
  <c r="AD36" i="16" s="1"/>
  <c r="AC35" i="16"/>
  <c r="AD35" i="16" s="1"/>
  <c r="AC34" i="16"/>
  <c r="AD34" i="16" s="1"/>
  <c r="AC33" i="16"/>
  <c r="AD33" i="16" s="1"/>
  <c r="AC32" i="16"/>
  <c r="AD32" i="16" s="1"/>
  <c r="AC31" i="16"/>
  <c r="AD31" i="16" s="1"/>
  <c r="AC30" i="16"/>
  <c r="AD30" i="16" s="1"/>
  <c r="AC29" i="16"/>
  <c r="AD29" i="16" s="1"/>
  <c r="AC28" i="16"/>
  <c r="AD28" i="16" s="1"/>
  <c r="AC27" i="16"/>
  <c r="AD27" i="16" s="1"/>
  <c r="AC26" i="16"/>
  <c r="AD26" i="16" s="1"/>
  <c r="AC25" i="16"/>
  <c r="AD25" i="16" s="1"/>
  <c r="AC24" i="16"/>
  <c r="AD24" i="16" s="1"/>
  <c r="AC23" i="16"/>
  <c r="AD23" i="16" s="1"/>
  <c r="AC22" i="16"/>
  <c r="AD22" i="16" s="1"/>
  <c r="AC21" i="16"/>
  <c r="AD21" i="16" s="1"/>
  <c r="AC20" i="16"/>
  <c r="AD20" i="16" s="1"/>
  <c r="AC19" i="16"/>
  <c r="AD19" i="16" s="1"/>
  <c r="AC18" i="16"/>
  <c r="AD18" i="16" s="1"/>
  <c r="AC17" i="16"/>
  <c r="AD17" i="16" s="1"/>
  <c r="AC16" i="16"/>
  <c r="AD16" i="16" s="1"/>
  <c r="AC15" i="16"/>
  <c r="AD15" i="16" s="1"/>
  <c r="AC14" i="16"/>
  <c r="AD14" i="16" s="1"/>
  <c r="AC13" i="16"/>
  <c r="AD13" i="16" s="1"/>
  <c r="AC12" i="16"/>
  <c r="AD12" i="16" s="1"/>
  <c r="AC11" i="16"/>
  <c r="AD11" i="16" s="1"/>
  <c r="AC10" i="16"/>
  <c r="AD10" i="16" s="1"/>
  <c r="AC9" i="16"/>
  <c r="AD9" i="16" s="1"/>
  <c r="AC8" i="16"/>
  <c r="AD8" i="16" s="1"/>
  <c r="AC7" i="16"/>
  <c r="AD7" i="16" s="1"/>
  <c r="AC6" i="16"/>
  <c r="AD6" i="16" s="1"/>
  <c r="W73" i="16"/>
  <c r="X73" i="16" s="1"/>
  <c r="W72" i="16"/>
  <c r="X72" i="16" s="1"/>
  <c r="W71" i="16"/>
  <c r="X71" i="16" s="1"/>
  <c r="W70" i="16"/>
  <c r="X70" i="16" s="1"/>
  <c r="W69" i="16"/>
  <c r="X69" i="16" s="1"/>
  <c r="W68" i="16"/>
  <c r="X68" i="16" s="1"/>
  <c r="W67" i="16"/>
  <c r="X67" i="16" s="1"/>
  <c r="W66" i="16"/>
  <c r="X66" i="16" s="1"/>
  <c r="W65" i="16"/>
  <c r="X65" i="16" s="1"/>
  <c r="W64" i="16"/>
  <c r="X64" i="16" s="1"/>
  <c r="W63" i="16"/>
  <c r="X63" i="16" s="1"/>
  <c r="W62" i="16"/>
  <c r="X62" i="16" s="1"/>
  <c r="W61" i="16"/>
  <c r="X61" i="16" s="1"/>
  <c r="W60" i="16"/>
  <c r="X60" i="16" s="1"/>
  <c r="W59" i="16"/>
  <c r="X59" i="16" s="1"/>
  <c r="W58" i="16"/>
  <c r="X58" i="16" s="1"/>
  <c r="W57" i="16"/>
  <c r="X57" i="16" s="1"/>
  <c r="W56" i="16"/>
  <c r="X56" i="16" s="1"/>
  <c r="W55" i="16"/>
  <c r="X55" i="16" s="1"/>
  <c r="W54" i="16"/>
  <c r="X54" i="16" s="1"/>
  <c r="W53" i="16"/>
  <c r="X53" i="16" s="1"/>
  <c r="W52" i="16"/>
  <c r="X52" i="16" s="1"/>
  <c r="W51" i="16"/>
  <c r="X51" i="16" s="1"/>
  <c r="W50" i="16"/>
  <c r="X50" i="16" s="1"/>
  <c r="W49" i="16"/>
  <c r="X49" i="16" s="1"/>
  <c r="W48" i="16"/>
  <c r="X48" i="16" s="1"/>
  <c r="W47" i="16"/>
  <c r="X47" i="16" s="1"/>
  <c r="W46" i="16"/>
  <c r="X46" i="16" s="1"/>
  <c r="W45" i="16"/>
  <c r="X45" i="16" s="1"/>
  <c r="W44" i="16"/>
  <c r="X44" i="16" s="1"/>
  <c r="W43" i="16"/>
  <c r="X43" i="16" s="1"/>
  <c r="W42" i="16"/>
  <c r="X42" i="16" s="1"/>
  <c r="W41" i="16"/>
  <c r="X41" i="16" s="1"/>
  <c r="W40" i="16"/>
  <c r="X40" i="16" s="1"/>
  <c r="W39" i="16"/>
  <c r="X39" i="16" s="1"/>
  <c r="W38" i="16"/>
  <c r="X38" i="16" s="1"/>
  <c r="W37" i="16"/>
  <c r="X37" i="16" s="1"/>
  <c r="W36" i="16"/>
  <c r="X36" i="16" s="1"/>
  <c r="W35" i="16"/>
  <c r="X35" i="16" s="1"/>
  <c r="W34" i="16"/>
  <c r="X34" i="16" s="1"/>
  <c r="W33" i="16"/>
  <c r="X33" i="16" s="1"/>
  <c r="W32" i="16"/>
  <c r="X32" i="16" s="1"/>
  <c r="W31" i="16"/>
  <c r="X31" i="16" s="1"/>
  <c r="W30" i="16"/>
  <c r="X30" i="16" s="1"/>
  <c r="W29" i="16"/>
  <c r="X29" i="16" s="1"/>
  <c r="W28" i="16"/>
  <c r="X28" i="16" s="1"/>
  <c r="W27" i="16"/>
  <c r="X27" i="16" s="1"/>
  <c r="W26" i="16"/>
  <c r="X26" i="16" s="1"/>
  <c r="W25" i="16"/>
  <c r="X25" i="16" s="1"/>
  <c r="W24" i="16"/>
  <c r="X24" i="16" s="1"/>
  <c r="W23" i="16"/>
  <c r="X23" i="16" s="1"/>
  <c r="W22" i="16"/>
  <c r="X22" i="16" s="1"/>
  <c r="W21" i="16"/>
  <c r="X21" i="16" s="1"/>
  <c r="W20" i="16"/>
  <c r="X20" i="16" s="1"/>
  <c r="W19" i="16"/>
  <c r="X19" i="16" s="1"/>
  <c r="W18" i="16"/>
  <c r="X18" i="16" s="1"/>
  <c r="W17" i="16"/>
  <c r="X17" i="16" s="1"/>
  <c r="W16" i="16"/>
  <c r="X16" i="16" s="1"/>
  <c r="W15" i="16"/>
  <c r="X15" i="16" s="1"/>
  <c r="W14" i="16"/>
  <c r="X14" i="16" s="1"/>
  <c r="W13" i="16"/>
  <c r="X13" i="16" s="1"/>
  <c r="W12" i="16"/>
  <c r="X12" i="16" s="1"/>
  <c r="W11" i="16"/>
  <c r="X11" i="16" s="1"/>
  <c r="W10" i="16"/>
  <c r="X10" i="16" s="1"/>
  <c r="W9" i="16"/>
  <c r="X9" i="16" s="1"/>
  <c r="W8" i="16"/>
  <c r="X8" i="16" s="1"/>
  <c r="W7" i="16"/>
  <c r="X7" i="16" s="1"/>
  <c r="W6" i="16"/>
  <c r="X6" i="16" s="1"/>
  <c r="Q73" i="16"/>
  <c r="R73" i="16" s="1"/>
  <c r="Q72" i="16"/>
  <c r="R72" i="16" s="1"/>
  <c r="Q71" i="16"/>
  <c r="R71" i="16" s="1"/>
  <c r="Q70" i="16"/>
  <c r="R70" i="16" s="1"/>
  <c r="Q69" i="16"/>
  <c r="R69" i="16" s="1"/>
  <c r="Q68" i="16"/>
  <c r="R68" i="16" s="1"/>
  <c r="Q67" i="16"/>
  <c r="R67" i="16" s="1"/>
  <c r="Q66" i="16"/>
  <c r="R66" i="16" s="1"/>
  <c r="Q65" i="16"/>
  <c r="R65" i="16" s="1"/>
  <c r="Q64" i="16"/>
  <c r="R64" i="16" s="1"/>
  <c r="Q63" i="16"/>
  <c r="R63" i="16" s="1"/>
  <c r="R62" i="16"/>
  <c r="Q62" i="16"/>
  <c r="R61" i="16"/>
  <c r="Q61" i="16"/>
  <c r="Q60" i="16"/>
  <c r="R60" i="16" s="1"/>
  <c r="Q59" i="16"/>
  <c r="R59" i="16" s="1"/>
  <c r="Q58" i="16"/>
  <c r="R58" i="16" s="1"/>
  <c r="Q57" i="16"/>
  <c r="R57" i="16" s="1"/>
  <c r="Q56" i="16"/>
  <c r="R56" i="16" s="1"/>
  <c r="Q55" i="16"/>
  <c r="R55" i="16" s="1"/>
  <c r="Q54" i="16"/>
  <c r="R54" i="16" s="1"/>
  <c r="Q53" i="16"/>
  <c r="R53" i="16" s="1"/>
  <c r="Q52" i="16"/>
  <c r="R52" i="16" s="1"/>
  <c r="Q51" i="16"/>
  <c r="R51" i="16" s="1"/>
  <c r="Q50" i="16"/>
  <c r="R50" i="16" s="1"/>
  <c r="Q49" i="16"/>
  <c r="R49" i="16" s="1"/>
  <c r="Q48" i="16"/>
  <c r="R48" i="16" s="1"/>
  <c r="Q47" i="16"/>
  <c r="R47" i="16" s="1"/>
  <c r="Q46" i="16"/>
  <c r="R46" i="16" s="1"/>
  <c r="Q45" i="16"/>
  <c r="R45" i="16" s="1"/>
  <c r="Q44" i="16"/>
  <c r="R44" i="16" s="1"/>
  <c r="Q43" i="16"/>
  <c r="R43" i="16" s="1"/>
  <c r="Q42" i="16"/>
  <c r="R42" i="16" s="1"/>
  <c r="Q41" i="16"/>
  <c r="R41" i="16" s="1"/>
  <c r="Q40" i="16"/>
  <c r="R40" i="16" s="1"/>
  <c r="Q39" i="16"/>
  <c r="R39" i="16" s="1"/>
  <c r="Q38" i="16"/>
  <c r="R38" i="16" s="1"/>
  <c r="Q37" i="16"/>
  <c r="R37" i="16" s="1"/>
  <c r="Q36" i="16"/>
  <c r="R36" i="16" s="1"/>
  <c r="Q35" i="16"/>
  <c r="R35" i="16" s="1"/>
  <c r="Q34" i="16"/>
  <c r="R34" i="16" s="1"/>
  <c r="Q33" i="16"/>
  <c r="R33" i="16" s="1"/>
  <c r="Q32" i="16"/>
  <c r="R32" i="16" s="1"/>
  <c r="Q31" i="16"/>
  <c r="R31" i="16" s="1"/>
  <c r="Q30" i="16"/>
  <c r="R30" i="16" s="1"/>
  <c r="Q29" i="16"/>
  <c r="R29" i="16" s="1"/>
  <c r="Q28" i="16"/>
  <c r="R28" i="16" s="1"/>
  <c r="Q27" i="16"/>
  <c r="R27" i="16" s="1"/>
  <c r="Q26" i="16"/>
  <c r="R26" i="16" s="1"/>
  <c r="Q25" i="16"/>
  <c r="R25" i="16" s="1"/>
  <c r="Q24" i="16"/>
  <c r="R24" i="16" s="1"/>
  <c r="Q23" i="16"/>
  <c r="R23" i="16" s="1"/>
  <c r="Q22" i="16"/>
  <c r="R22" i="16" s="1"/>
  <c r="Q21" i="16"/>
  <c r="R21" i="16" s="1"/>
  <c r="Q20" i="16"/>
  <c r="R20" i="16" s="1"/>
  <c r="Q19" i="16"/>
  <c r="R19" i="16" s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Q7" i="16"/>
  <c r="R7" i="16" s="1"/>
  <c r="Q6" i="16"/>
  <c r="R6" i="16" s="1"/>
  <c r="K7" i="16"/>
  <c r="L7" i="16" s="1"/>
  <c r="K8" i="16"/>
  <c r="L8" i="16" s="1"/>
  <c r="K9" i="16"/>
  <c r="L9" i="16" s="1"/>
  <c r="K10" i="16"/>
  <c r="L10" i="16" s="1"/>
  <c r="K11" i="16"/>
  <c r="L11" i="16" s="1"/>
  <c r="K12" i="16"/>
  <c r="L12" i="16" s="1"/>
  <c r="K13" i="16"/>
  <c r="L13" i="16" s="1"/>
  <c r="K14" i="16"/>
  <c r="L14" i="16" s="1"/>
  <c r="K15" i="16"/>
  <c r="L15" i="16" s="1"/>
  <c r="K16" i="16"/>
  <c r="L16" i="16" s="1"/>
  <c r="K17" i="16"/>
  <c r="L17" i="16" s="1"/>
  <c r="K18" i="16"/>
  <c r="L18" i="16"/>
  <c r="K19" i="16"/>
  <c r="L19" i="16" s="1"/>
  <c r="K20" i="16"/>
  <c r="L20" i="16" s="1"/>
  <c r="K21" i="16"/>
  <c r="L21" i="16" s="1"/>
  <c r="K22" i="16"/>
  <c r="L22" i="16" s="1"/>
  <c r="K23" i="16"/>
  <c r="L23" i="16" s="1"/>
  <c r="K24" i="16"/>
  <c r="L24" i="16" s="1"/>
  <c r="K25" i="16"/>
  <c r="L25" i="16" s="1"/>
  <c r="K26" i="16"/>
  <c r="L26" i="16" s="1"/>
  <c r="K27" i="16"/>
  <c r="L27" i="16" s="1"/>
  <c r="K28" i="16"/>
  <c r="L28" i="16" s="1"/>
  <c r="K29" i="16"/>
  <c r="L29" i="16" s="1"/>
  <c r="K30" i="16"/>
  <c r="L30" i="16" s="1"/>
  <c r="K31" i="16"/>
  <c r="L31" i="16" s="1"/>
  <c r="K32" i="16"/>
  <c r="L32" i="16" s="1"/>
  <c r="K33" i="16"/>
  <c r="L33" i="16" s="1"/>
  <c r="K34" i="16"/>
  <c r="L34" i="16" s="1"/>
  <c r="K35" i="16"/>
  <c r="L35" i="16" s="1"/>
  <c r="K36" i="16"/>
  <c r="L36" i="16" s="1"/>
  <c r="K37" i="16"/>
  <c r="L37" i="16" s="1"/>
  <c r="K38" i="16"/>
  <c r="L38" i="16" s="1"/>
  <c r="K39" i="16"/>
  <c r="L39" i="16" s="1"/>
  <c r="K40" i="16"/>
  <c r="L40" i="16" s="1"/>
  <c r="K41" i="16"/>
  <c r="L41" i="16" s="1"/>
  <c r="K42" i="16"/>
  <c r="L42" i="16"/>
  <c r="K43" i="16"/>
  <c r="L43" i="16" s="1"/>
  <c r="K44" i="16"/>
  <c r="L44" i="16" s="1"/>
  <c r="K45" i="16"/>
  <c r="L45" i="16" s="1"/>
  <c r="K46" i="16"/>
  <c r="L46" i="16" s="1"/>
  <c r="K47" i="16"/>
  <c r="L47" i="16" s="1"/>
  <c r="K48" i="16"/>
  <c r="L48" i="16" s="1"/>
  <c r="K49" i="16"/>
  <c r="L49" i="16" s="1"/>
  <c r="K50" i="16"/>
  <c r="L50" i="16" s="1"/>
  <c r="K51" i="16"/>
  <c r="L51" i="16" s="1"/>
  <c r="K52" i="16"/>
  <c r="L52" i="16" s="1"/>
  <c r="K53" i="16"/>
  <c r="L53" i="16" s="1"/>
  <c r="K54" i="16"/>
  <c r="L54" i="16" s="1"/>
  <c r="K55" i="16"/>
  <c r="L55" i="16" s="1"/>
  <c r="K56" i="16"/>
  <c r="L56" i="16" s="1"/>
  <c r="K57" i="16"/>
  <c r="L57" i="16" s="1"/>
  <c r="K58" i="16"/>
  <c r="L58" i="16"/>
  <c r="K59" i="16"/>
  <c r="L59" i="16" s="1"/>
  <c r="K60" i="16"/>
  <c r="L60" i="16" s="1"/>
  <c r="K61" i="16"/>
  <c r="L61" i="16" s="1"/>
  <c r="K62" i="16"/>
  <c r="L62" i="16" s="1"/>
  <c r="K63" i="16"/>
  <c r="L63" i="16" s="1"/>
  <c r="K64" i="16"/>
  <c r="L64" i="16" s="1"/>
  <c r="K65" i="16"/>
  <c r="L65" i="16" s="1"/>
  <c r="K66" i="16"/>
  <c r="L66" i="16" s="1"/>
  <c r="K67" i="16"/>
  <c r="L67" i="16" s="1"/>
  <c r="K68" i="16"/>
  <c r="L68" i="16" s="1"/>
  <c r="K69" i="16"/>
  <c r="L69" i="16" s="1"/>
  <c r="K70" i="16"/>
  <c r="L70" i="16" s="1"/>
  <c r="K71" i="16"/>
  <c r="L71" i="16" s="1"/>
  <c r="K72" i="16"/>
  <c r="L72" i="16" s="1"/>
  <c r="K73" i="16"/>
  <c r="L73" i="16" s="1"/>
  <c r="K6" i="16"/>
  <c r="L6" i="16" s="1"/>
  <c r="AC73" i="15"/>
  <c r="AD73" i="15" s="1"/>
  <c r="AC72" i="15"/>
  <c r="AD72" i="15" s="1"/>
  <c r="AC71" i="15"/>
  <c r="AD71" i="15" s="1"/>
  <c r="AC70" i="15"/>
  <c r="AD70" i="15" s="1"/>
  <c r="AC69" i="15"/>
  <c r="AD69" i="15" s="1"/>
  <c r="AC68" i="15"/>
  <c r="AD68" i="15" s="1"/>
  <c r="AC67" i="15"/>
  <c r="AD67" i="15" s="1"/>
  <c r="AC66" i="15"/>
  <c r="AD66" i="15" s="1"/>
  <c r="AC65" i="15"/>
  <c r="AD65" i="15" s="1"/>
  <c r="AC64" i="15"/>
  <c r="AD64" i="15" s="1"/>
  <c r="AC63" i="15"/>
  <c r="AD63" i="15" s="1"/>
  <c r="AC62" i="15"/>
  <c r="AD62" i="15" s="1"/>
  <c r="AC61" i="15"/>
  <c r="AD61" i="15" s="1"/>
  <c r="AC60" i="15"/>
  <c r="AD60" i="15" s="1"/>
  <c r="AC59" i="15"/>
  <c r="AD59" i="15" s="1"/>
  <c r="AC58" i="15"/>
  <c r="AD58" i="15" s="1"/>
  <c r="AC57" i="15"/>
  <c r="AD57" i="15" s="1"/>
  <c r="AC56" i="15"/>
  <c r="AD56" i="15" s="1"/>
  <c r="AC55" i="15"/>
  <c r="AD55" i="15" s="1"/>
  <c r="AC54" i="15"/>
  <c r="AD54" i="15" s="1"/>
  <c r="AC53" i="15"/>
  <c r="AD53" i="15" s="1"/>
  <c r="AC52" i="15"/>
  <c r="AD52" i="15" s="1"/>
  <c r="AC51" i="15"/>
  <c r="AD51" i="15" s="1"/>
  <c r="AC50" i="15"/>
  <c r="AD50" i="15" s="1"/>
  <c r="AC49" i="15"/>
  <c r="AD49" i="15" s="1"/>
  <c r="AC48" i="15"/>
  <c r="AD48" i="15" s="1"/>
  <c r="AC47" i="15"/>
  <c r="AD47" i="15" s="1"/>
  <c r="AC46" i="15"/>
  <c r="AD46" i="15" s="1"/>
  <c r="AC45" i="15"/>
  <c r="AD45" i="15" s="1"/>
  <c r="AC44" i="15"/>
  <c r="AD44" i="15" s="1"/>
  <c r="AC43" i="15"/>
  <c r="AD43" i="15" s="1"/>
  <c r="AC42" i="15"/>
  <c r="AD42" i="15" s="1"/>
  <c r="AC41" i="15"/>
  <c r="AD41" i="15" s="1"/>
  <c r="AC40" i="15"/>
  <c r="AD40" i="15" s="1"/>
  <c r="AC39" i="15"/>
  <c r="AD39" i="15" s="1"/>
  <c r="AC38" i="15"/>
  <c r="AD38" i="15" s="1"/>
  <c r="AC37" i="15"/>
  <c r="AD37" i="15" s="1"/>
  <c r="AC36" i="15"/>
  <c r="AD36" i="15" s="1"/>
  <c r="AC35" i="15"/>
  <c r="AD35" i="15" s="1"/>
  <c r="AC34" i="15"/>
  <c r="AD34" i="15" s="1"/>
  <c r="AC33" i="15"/>
  <c r="AD33" i="15" s="1"/>
  <c r="AC32" i="15"/>
  <c r="AD32" i="15" s="1"/>
  <c r="AC31" i="15"/>
  <c r="AD31" i="15" s="1"/>
  <c r="AC30" i="15"/>
  <c r="AD30" i="15" s="1"/>
  <c r="AC29" i="15"/>
  <c r="AD29" i="15" s="1"/>
  <c r="AC28" i="15"/>
  <c r="AD28" i="15" s="1"/>
  <c r="AC27" i="15"/>
  <c r="AD27" i="15" s="1"/>
  <c r="AC26" i="15"/>
  <c r="AD26" i="15" s="1"/>
  <c r="AC25" i="15"/>
  <c r="AD25" i="15" s="1"/>
  <c r="AC24" i="15"/>
  <c r="AD24" i="15" s="1"/>
  <c r="AC23" i="15"/>
  <c r="AD23" i="15" s="1"/>
  <c r="AC22" i="15"/>
  <c r="AD22" i="15" s="1"/>
  <c r="AC21" i="15"/>
  <c r="AD21" i="15" s="1"/>
  <c r="AC20" i="15"/>
  <c r="AD20" i="15" s="1"/>
  <c r="AC19" i="15"/>
  <c r="AD19" i="15" s="1"/>
  <c r="AC18" i="15"/>
  <c r="AD18" i="15" s="1"/>
  <c r="AC17" i="15"/>
  <c r="AD17" i="15" s="1"/>
  <c r="AC16" i="15"/>
  <c r="AD16" i="15" s="1"/>
  <c r="AC15" i="15"/>
  <c r="AD15" i="15" s="1"/>
  <c r="AC14" i="15"/>
  <c r="AD14" i="15" s="1"/>
  <c r="AC13" i="15"/>
  <c r="AD13" i="15" s="1"/>
  <c r="AC12" i="15"/>
  <c r="AD12" i="15" s="1"/>
  <c r="AC11" i="15"/>
  <c r="AD11" i="15" s="1"/>
  <c r="AC10" i="15"/>
  <c r="AD10" i="15" s="1"/>
  <c r="AC9" i="15"/>
  <c r="AD9" i="15" s="1"/>
  <c r="AC8" i="15"/>
  <c r="AD8" i="15" s="1"/>
  <c r="AC7" i="15"/>
  <c r="AD7" i="15" s="1"/>
  <c r="AC6" i="15"/>
  <c r="AD6" i="15" s="1"/>
  <c r="W73" i="15"/>
  <c r="X73" i="15" s="1"/>
  <c r="W72" i="15"/>
  <c r="X72" i="15" s="1"/>
  <c r="W71" i="15"/>
  <c r="X71" i="15" s="1"/>
  <c r="W70" i="15"/>
  <c r="X70" i="15" s="1"/>
  <c r="W69" i="15"/>
  <c r="X69" i="15" s="1"/>
  <c r="W68" i="15"/>
  <c r="X68" i="15" s="1"/>
  <c r="W67" i="15"/>
  <c r="X67" i="15" s="1"/>
  <c r="W66" i="15"/>
  <c r="X66" i="15" s="1"/>
  <c r="W65" i="15"/>
  <c r="X65" i="15" s="1"/>
  <c r="W64" i="15"/>
  <c r="X64" i="15" s="1"/>
  <c r="W63" i="15"/>
  <c r="X63" i="15" s="1"/>
  <c r="W62" i="15"/>
  <c r="X62" i="15" s="1"/>
  <c r="W61" i="15"/>
  <c r="X61" i="15" s="1"/>
  <c r="W60" i="15"/>
  <c r="X60" i="15" s="1"/>
  <c r="W59" i="15"/>
  <c r="X59" i="15" s="1"/>
  <c r="W58" i="15"/>
  <c r="X58" i="15" s="1"/>
  <c r="W57" i="15"/>
  <c r="X57" i="15" s="1"/>
  <c r="W56" i="15"/>
  <c r="X56" i="15" s="1"/>
  <c r="W55" i="15"/>
  <c r="X55" i="15" s="1"/>
  <c r="W54" i="15"/>
  <c r="X54" i="15" s="1"/>
  <c r="W53" i="15"/>
  <c r="X53" i="15" s="1"/>
  <c r="W52" i="15"/>
  <c r="X52" i="15" s="1"/>
  <c r="W51" i="15"/>
  <c r="X51" i="15" s="1"/>
  <c r="W50" i="15"/>
  <c r="X50" i="15" s="1"/>
  <c r="W49" i="15"/>
  <c r="X49" i="15" s="1"/>
  <c r="W48" i="15"/>
  <c r="X48" i="15" s="1"/>
  <c r="W47" i="15"/>
  <c r="X47" i="15" s="1"/>
  <c r="W46" i="15"/>
  <c r="X46" i="15" s="1"/>
  <c r="W45" i="15"/>
  <c r="X45" i="15" s="1"/>
  <c r="W44" i="15"/>
  <c r="X44" i="15" s="1"/>
  <c r="W43" i="15"/>
  <c r="X43" i="15" s="1"/>
  <c r="W42" i="15"/>
  <c r="X42" i="15" s="1"/>
  <c r="W41" i="15"/>
  <c r="X41" i="15" s="1"/>
  <c r="W40" i="15"/>
  <c r="X40" i="15" s="1"/>
  <c r="W39" i="15"/>
  <c r="X39" i="15" s="1"/>
  <c r="W38" i="15"/>
  <c r="X38" i="15" s="1"/>
  <c r="W37" i="15"/>
  <c r="X37" i="15" s="1"/>
  <c r="W36" i="15"/>
  <c r="X36" i="15" s="1"/>
  <c r="W35" i="15"/>
  <c r="X35" i="15" s="1"/>
  <c r="W34" i="15"/>
  <c r="X34" i="15" s="1"/>
  <c r="W33" i="15"/>
  <c r="X33" i="15" s="1"/>
  <c r="W32" i="15"/>
  <c r="X32" i="15" s="1"/>
  <c r="W31" i="15"/>
  <c r="X31" i="15" s="1"/>
  <c r="W30" i="15"/>
  <c r="X30" i="15" s="1"/>
  <c r="W29" i="15"/>
  <c r="X29" i="15" s="1"/>
  <c r="W28" i="15"/>
  <c r="X28" i="15" s="1"/>
  <c r="W27" i="15"/>
  <c r="X27" i="15" s="1"/>
  <c r="W26" i="15"/>
  <c r="X26" i="15" s="1"/>
  <c r="W25" i="15"/>
  <c r="X25" i="15" s="1"/>
  <c r="W24" i="15"/>
  <c r="X24" i="15" s="1"/>
  <c r="W23" i="15"/>
  <c r="X23" i="15" s="1"/>
  <c r="W22" i="15"/>
  <c r="X22" i="15" s="1"/>
  <c r="W21" i="15"/>
  <c r="X21" i="15" s="1"/>
  <c r="W20" i="15"/>
  <c r="X20" i="15" s="1"/>
  <c r="W19" i="15"/>
  <c r="X19" i="15" s="1"/>
  <c r="W18" i="15"/>
  <c r="X18" i="15" s="1"/>
  <c r="W17" i="15"/>
  <c r="X17" i="15" s="1"/>
  <c r="W16" i="15"/>
  <c r="X16" i="15" s="1"/>
  <c r="W15" i="15"/>
  <c r="X15" i="15" s="1"/>
  <c r="W14" i="15"/>
  <c r="X14" i="15" s="1"/>
  <c r="W13" i="15"/>
  <c r="X13" i="15" s="1"/>
  <c r="W12" i="15"/>
  <c r="X12" i="15" s="1"/>
  <c r="W11" i="15"/>
  <c r="X11" i="15" s="1"/>
  <c r="W10" i="15"/>
  <c r="X10" i="15" s="1"/>
  <c r="W9" i="15"/>
  <c r="X9" i="15" s="1"/>
  <c r="W8" i="15"/>
  <c r="X8" i="15" s="1"/>
  <c r="W7" i="15"/>
  <c r="X7" i="15" s="1"/>
  <c r="W6" i="15"/>
  <c r="X6" i="15" s="1"/>
  <c r="Q73" i="15"/>
  <c r="R73" i="15" s="1"/>
  <c r="Q72" i="15"/>
  <c r="R72" i="15" s="1"/>
  <c r="Q71" i="15"/>
  <c r="R71" i="15" s="1"/>
  <c r="Q70" i="15"/>
  <c r="R70" i="15" s="1"/>
  <c r="Q69" i="15"/>
  <c r="R69" i="15" s="1"/>
  <c r="Q68" i="15"/>
  <c r="R68" i="15" s="1"/>
  <c r="Q67" i="15"/>
  <c r="R67" i="15" s="1"/>
  <c r="Q66" i="15"/>
  <c r="R66" i="15" s="1"/>
  <c r="Q65" i="15"/>
  <c r="R65" i="15" s="1"/>
  <c r="Q64" i="15"/>
  <c r="R64" i="15" s="1"/>
  <c r="Q63" i="15"/>
  <c r="R63" i="15" s="1"/>
  <c r="Q62" i="15"/>
  <c r="R62" i="15" s="1"/>
  <c r="Q61" i="15"/>
  <c r="R61" i="15" s="1"/>
  <c r="Q60" i="15"/>
  <c r="R60" i="15" s="1"/>
  <c r="Q59" i="15"/>
  <c r="R59" i="15" s="1"/>
  <c r="Q58" i="15"/>
  <c r="R58" i="15" s="1"/>
  <c r="Q57" i="15"/>
  <c r="R57" i="15" s="1"/>
  <c r="Q56" i="15"/>
  <c r="R56" i="15" s="1"/>
  <c r="Q55" i="15"/>
  <c r="R55" i="15" s="1"/>
  <c r="Q54" i="15"/>
  <c r="R54" i="15" s="1"/>
  <c r="Q53" i="15"/>
  <c r="R53" i="15" s="1"/>
  <c r="Q52" i="15"/>
  <c r="R52" i="15" s="1"/>
  <c r="Q51" i="15"/>
  <c r="R51" i="15" s="1"/>
  <c r="Q50" i="15"/>
  <c r="R50" i="15" s="1"/>
  <c r="Q49" i="15"/>
  <c r="R49" i="15" s="1"/>
  <c r="Q48" i="15"/>
  <c r="R48" i="15" s="1"/>
  <c r="Q47" i="15"/>
  <c r="R47" i="15" s="1"/>
  <c r="Q46" i="15"/>
  <c r="R46" i="15" s="1"/>
  <c r="Q45" i="15"/>
  <c r="R45" i="15" s="1"/>
  <c r="Q44" i="15"/>
  <c r="R44" i="15" s="1"/>
  <c r="Q43" i="15"/>
  <c r="R43" i="15" s="1"/>
  <c r="Q42" i="15"/>
  <c r="R42" i="15" s="1"/>
  <c r="Q41" i="15"/>
  <c r="R41" i="15" s="1"/>
  <c r="Q40" i="15"/>
  <c r="R40" i="15" s="1"/>
  <c r="Q39" i="15"/>
  <c r="R39" i="15" s="1"/>
  <c r="Q38" i="15"/>
  <c r="R38" i="15" s="1"/>
  <c r="Q37" i="15"/>
  <c r="R37" i="15" s="1"/>
  <c r="Q36" i="15"/>
  <c r="R36" i="15" s="1"/>
  <c r="Q35" i="15"/>
  <c r="R35" i="15" s="1"/>
  <c r="Q34" i="15"/>
  <c r="R34" i="15" s="1"/>
  <c r="Q33" i="15"/>
  <c r="R33" i="15" s="1"/>
  <c r="Q32" i="15"/>
  <c r="R32" i="15" s="1"/>
  <c r="Q31" i="15"/>
  <c r="R31" i="15" s="1"/>
  <c r="Q30" i="15"/>
  <c r="R30" i="15" s="1"/>
  <c r="Q29" i="15"/>
  <c r="R29" i="15" s="1"/>
  <c r="Q28" i="15"/>
  <c r="R28" i="15" s="1"/>
  <c r="Q27" i="15"/>
  <c r="R27" i="15" s="1"/>
  <c r="Q26" i="15"/>
  <c r="R26" i="15" s="1"/>
  <c r="Q25" i="15"/>
  <c r="R25" i="15" s="1"/>
  <c r="Q24" i="15"/>
  <c r="R24" i="15" s="1"/>
  <c r="Q23" i="15"/>
  <c r="R23" i="15" s="1"/>
  <c r="Q22" i="15"/>
  <c r="R22" i="15" s="1"/>
  <c r="Q21" i="15"/>
  <c r="R21" i="15" s="1"/>
  <c r="Q20" i="15"/>
  <c r="R20" i="15" s="1"/>
  <c r="Q19" i="15"/>
  <c r="R19" i="15" s="1"/>
  <c r="Q18" i="15"/>
  <c r="R18" i="15" s="1"/>
  <c r="Q17" i="15"/>
  <c r="R17" i="15" s="1"/>
  <c r="Q16" i="15"/>
  <c r="R16" i="15" s="1"/>
  <c r="Q15" i="15"/>
  <c r="R15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Q7" i="15"/>
  <c r="R7" i="15" s="1"/>
  <c r="Q6" i="15"/>
  <c r="R6" i="15" s="1"/>
  <c r="K7" i="15"/>
  <c r="L7" i="15" s="1"/>
  <c r="K8" i="15"/>
  <c r="L8" i="15" s="1"/>
  <c r="K9" i="15"/>
  <c r="L9" i="15" s="1"/>
  <c r="K10" i="15"/>
  <c r="L10" i="15" s="1"/>
  <c r="K11" i="15"/>
  <c r="L11" i="15" s="1"/>
  <c r="K12" i="15"/>
  <c r="L12" i="15" s="1"/>
  <c r="K13" i="15"/>
  <c r="L13" i="15" s="1"/>
  <c r="K14" i="15"/>
  <c r="L14" i="15" s="1"/>
  <c r="K15" i="15"/>
  <c r="L15" i="15" s="1"/>
  <c r="K16" i="15"/>
  <c r="L16" i="15" s="1"/>
  <c r="K17" i="15"/>
  <c r="L17" i="15" s="1"/>
  <c r="K18" i="15"/>
  <c r="L18" i="15" s="1"/>
  <c r="K19" i="15"/>
  <c r="L19" i="15" s="1"/>
  <c r="K20" i="15"/>
  <c r="L20" i="15" s="1"/>
  <c r="K21" i="15"/>
  <c r="L21" i="15" s="1"/>
  <c r="K22" i="15"/>
  <c r="L22" i="15" s="1"/>
  <c r="K23" i="15"/>
  <c r="L23" i="15" s="1"/>
  <c r="K24" i="15"/>
  <c r="L24" i="15" s="1"/>
  <c r="K25" i="15"/>
  <c r="L25" i="15" s="1"/>
  <c r="K26" i="15"/>
  <c r="L26" i="15" s="1"/>
  <c r="K27" i="15"/>
  <c r="L27" i="15" s="1"/>
  <c r="K28" i="15"/>
  <c r="L28" i="15" s="1"/>
  <c r="K29" i="15"/>
  <c r="L29" i="15" s="1"/>
  <c r="K30" i="15"/>
  <c r="L30" i="15" s="1"/>
  <c r="K31" i="15"/>
  <c r="L31" i="15" s="1"/>
  <c r="K32" i="15"/>
  <c r="L32" i="15" s="1"/>
  <c r="K33" i="15"/>
  <c r="L33" i="15" s="1"/>
  <c r="K34" i="15"/>
  <c r="L34" i="15" s="1"/>
  <c r="K35" i="15"/>
  <c r="L35" i="15" s="1"/>
  <c r="K36" i="15"/>
  <c r="L36" i="15" s="1"/>
  <c r="K37" i="15"/>
  <c r="L37" i="15" s="1"/>
  <c r="K38" i="15"/>
  <c r="L38" i="15" s="1"/>
  <c r="K39" i="15"/>
  <c r="L39" i="15" s="1"/>
  <c r="K40" i="15"/>
  <c r="L40" i="15" s="1"/>
  <c r="K41" i="15"/>
  <c r="L41" i="15" s="1"/>
  <c r="K42" i="15"/>
  <c r="L42" i="15" s="1"/>
  <c r="K43" i="15"/>
  <c r="L43" i="15" s="1"/>
  <c r="K44" i="15"/>
  <c r="L44" i="15" s="1"/>
  <c r="K45" i="15"/>
  <c r="L45" i="15" s="1"/>
  <c r="K46" i="15"/>
  <c r="L46" i="15" s="1"/>
  <c r="K47" i="15"/>
  <c r="L47" i="15" s="1"/>
  <c r="K48" i="15"/>
  <c r="L48" i="15" s="1"/>
  <c r="K49" i="15"/>
  <c r="L49" i="15" s="1"/>
  <c r="K50" i="15"/>
  <c r="L50" i="15" s="1"/>
  <c r="K51" i="15"/>
  <c r="L51" i="15" s="1"/>
  <c r="K52" i="15"/>
  <c r="L52" i="15" s="1"/>
  <c r="K53" i="15"/>
  <c r="L53" i="15" s="1"/>
  <c r="K54" i="15"/>
  <c r="L54" i="15" s="1"/>
  <c r="K55" i="15"/>
  <c r="L55" i="15" s="1"/>
  <c r="K56" i="15"/>
  <c r="L56" i="15" s="1"/>
  <c r="K57" i="15"/>
  <c r="L57" i="15" s="1"/>
  <c r="K58" i="15"/>
  <c r="L58" i="15" s="1"/>
  <c r="K59" i="15"/>
  <c r="L59" i="15" s="1"/>
  <c r="K60" i="15"/>
  <c r="L60" i="15" s="1"/>
  <c r="K61" i="15"/>
  <c r="L61" i="15" s="1"/>
  <c r="K62" i="15"/>
  <c r="L62" i="15" s="1"/>
  <c r="K63" i="15"/>
  <c r="L63" i="15" s="1"/>
  <c r="K64" i="15"/>
  <c r="L64" i="15" s="1"/>
  <c r="K65" i="15"/>
  <c r="L65" i="15" s="1"/>
  <c r="K66" i="15"/>
  <c r="L66" i="15" s="1"/>
  <c r="K67" i="15"/>
  <c r="L67" i="15" s="1"/>
  <c r="K68" i="15"/>
  <c r="L68" i="15" s="1"/>
  <c r="K69" i="15"/>
  <c r="L69" i="15" s="1"/>
  <c r="K70" i="15"/>
  <c r="L70" i="15" s="1"/>
  <c r="K71" i="15"/>
  <c r="L71" i="15" s="1"/>
  <c r="K72" i="15"/>
  <c r="L72" i="15" s="1"/>
  <c r="K73" i="15"/>
  <c r="L73" i="15" s="1"/>
  <c r="K6" i="15"/>
  <c r="L6" i="15" s="1"/>
  <c r="K6" i="14"/>
  <c r="AC73" i="14" l="1"/>
  <c r="AD73" i="14" s="1"/>
  <c r="AC72" i="14"/>
  <c r="AD72" i="14" s="1"/>
  <c r="AC71" i="14"/>
  <c r="AD71" i="14" s="1"/>
  <c r="AC70" i="14"/>
  <c r="AD70" i="14" s="1"/>
  <c r="AC69" i="14"/>
  <c r="AD69" i="14" s="1"/>
  <c r="AC68" i="14"/>
  <c r="AD68" i="14" s="1"/>
  <c r="AC67" i="14"/>
  <c r="AD67" i="14" s="1"/>
  <c r="AC66" i="14"/>
  <c r="AD66" i="14" s="1"/>
  <c r="AC65" i="14"/>
  <c r="AD65" i="14" s="1"/>
  <c r="AC64" i="14"/>
  <c r="AD64" i="14" s="1"/>
  <c r="AC63" i="14"/>
  <c r="AD63" i="14" s="1"/>
  <c r="AC62" i="14"/>
  <c r="AD62" i="14" s="1"/>
  <c r="AC61" i="14"/>
  <c r="AD61" i="14" s="1"/>
  <c r="AC60" i="14"/>
  <c r="AD60" i="14" s="1"/>
  <c r="AC59" i="14"/>
  <c r="AD59" i="14" s="1"/>
  <c r="AC58" i="14"/>
  <c r="AD58" i="14" s="1"/>
  <c r="AC57" i="14"/>
  <c r="AD57" i="14" s="1"/>
  <c r="AC56" i="14"/>
  <c r="AD56" i="14" s="1"/>
  <c r="AC55" i="14"/>
  <c r="AD55" i="14" s="1"/>
  <c r="AC54" i="14"/>
  <c r="AD54" i="14" s="1"/>
  <c r="AC53" i="14"/>
  <c r="AD53" i="14" s="1"/>
  <c r="AC52" i="14"/>
  <c r="AD52" i="14" s="1"/>
  <c r="AC51" i="14"/>
  <c r="AD51" i="14" s="1"/>
  <c r="AC50" i="14"/>
  <c r="AD50" i="14" s="1"/>
  <c r="AC49" i="14"/>
  <c r="AD49" i="14" s="1"/>
  <c r="AC48" i="14"/>
  <c r="AD48" i="14" s="1"/>
  <c r="AC47" i="14"/>
  <c r="AD47" i="14" s="1"/>
  <c r="AC46" i="14"/>
  <c r="AD46" i="14" s="1"/>
  <c r="AC45" i="14"/>
  <c r="AD45" i="14" s="1"/>
  <c r="AC44" i="14"/>
  <c r="AD44" i="14" s="1"/>
  <c r="AC43" i="14"/>
  <c r="AD43" i="14" s="1"/>
  <c r="AC42" i="14"/>
  <c r="AD42" i="14" s="1"/>
  <c r="AC41" i="14"/>
  <c r="AD41" i="14" s="1"/>
  <c r="AC40" i="14"/>
  <c r="AD40" i="14" s="1"/>
  <c r="AC39" i="14"/>
  <c r="AD39" i="14" s="1"/>
  <c r="AC38" i="14"/>
  <c r="AD38" i="14" s="1"/>
  <c r="AC37" i="14"/>
  <c r="AD37" i="14" s="1"/>
  <c r="AC36" i="14"/>
  <c r="AD36" i="14" s="1"/>
  <c r="AC35" i="14"/>
  <c r="AD35" i="14" s="1"/>
  <c r="AC34" i="14"/>
  <c r="AD34" i="14" s="1"/>
  <c r="AC33" i="14"/>
  <c r="AD33" i="14" s="1"/>
  <c r="AC32" i="14"/>
  <c r="AD32" i="14" s="1"/>
  <c r="AC31" i="14"/>
  <c r="AD31" i="14" s="1"/>
  <c r="AC30" i="14"/>
  <c r="AD30" i="14" s="1"/>
  <c r="AC29" i="14"/>
  <c r="AD29" i="14" s="1"/>
  <c r="AC28" i="14"/>
  <c r="AD28" i="14" s="1"/>
  <c r="AC27" i="14"/>
  <c r="AD27" i="14" s="1"/>
  <c r="AC26" i="14"/>
  <c r="AD26" i="14" s="1"/>
  <c r="AC25" i="14"/>
  <c r="AD25" i="14" s="1"/>
  <c r="AC24" i="14"/>
  <c r="AD24" i="14" s="1"/>
  <c r="AC23" i="14"/>
  <c r="AD23" i="14" s="1"/>
  <c r="AC22" i="14"/>
  <c r="AD22" i="14" s="1"/>
  <c r="AC21" i="14"/>
  <c r="AD21" i="14" s="1"/>
  <c r="AC20" i="14"/>
  <c r="AD20" i="14" s="1"/>
  <c r="AC19" i="14"/>
  <c r="AD19" i="14" s="1"/>
  <c r="AC18" i="14"/>
  <c r="AD18" i="14" s="1"/>
  <c r="AC17" i="14"/>
  <c r="AD17" i="14" s="1"/>
  <c r="AC16" i="14"/>
  <c r="AD16" i="14" s="1"/>
  <c r="AC15" i="14"/>
  <c r="AD15" i="14" s="1"/>
  <c r="AC14" i="14"/>
  <c r="AD14" i="14" s="1"/>
  <c r="AC13" i="14"/>
  <c r="AD13" i="14" s="1"/>
  <c r="AC12" i="14"/>
  <c r="AD12" i="14" s="1"/>
  <c r="AC11" i="14"/>
  <c r="AD11" i="14" s="1"/>
  <c r="AC10" i="14"/>
  <c r="AD10" i="14" s="1"/>
  <c r="AC9" i="14"/>
  <c r="AD9" i="14" s="1"/>
  <c r="AC8" i="14"/>
  <c r="AD8" i="14" s="1"/>
  <c r="AC7" i="14"/>
  <c r="AD7" i="14" s="1"/>
  <c r="AC6" i="14"/>
  <c r="W73" i="14"/>
  <c r="X73" i="14" s="1"/>
  <c r="W72" i="14"/>
  <c r="X72" i="14" s="1"/>
  <c r="W71" i="14"/>
  <c r="X71" i="14" s="1"/>
  <c r="W70" i="14"/>
  <c r="X70" i="14" s="1"/>
  <c r="W69" i="14"/>
  <c r="X69" i="14" s="1"/>
  <c r="W68" i="14"/>
  <c r="X68" i="14" s="1"/>
  <c r="W67" i="14"/>
  <c r="X67" i="14" s="1"/>
  <c r="W66" i="14"/>
  <c r="X66" i="14" s="1"/>
  <c r="W65" i="14"/>
  <c r="X65" i="14" s="1"/>
  <c r="W64" i="14"/>
  <c r="X64" i="14" s="1"/>
  <c r="W63" i="14"/>
  <c r="X63" i="14" s="1"/>
  <c r="W62" i="14"/>
  <c r="X62" i="14" s="1"/>
  <c r="W61" i="14"/>
  <c r="X61" i="14" s="1"/>
  <c r="W60" i="14"/>
  <c r="X60" i="14" s="1"/>
  <c r="W59" i="14"/>
  <c r="X59" i="14" s="1"/>
  <c r="W58" i="14"/>
  <c r="X58" i="14" s="1"/>
  <c r="W57" i="14"/>
  <c r="X57" i="14" s="1"/>
  <c r="W56" i="14"/>
  <c r="X56" i="14" s="1"/>
  <c r="W55" i="14"/>
  <c r="X55" i="14" s="1"/>
  <c r="W54" i="14"/>
  <c r="X54" i="14" s="1"/>
  <c r="W53" i="14"/>
  <c r="X53" i="14" s="1"/>
  <c r="W52" i="14"/>
  <c r="X52" i="14" s="1"/>
  <c r="W51" i="14"/>
  <c r="X51" i="14" s="1"/>
  <c r="W50" i="14"/>
  <c r="X50" i="14" s="1"/>
  <c r="W49" i="14"/>
  <c r="X49" i="14" s="1"/>
  <c r="W48" i="14"/>
  <c r="X48" i="14" s="1"/>
  <c r="W47" i="14"/>
  <c r="X47" i="14" s="1"/>
  <c r="W46" i="14"/>
  <c r="X46" i="14" s="1"/>
  <c r="W45" i="14"/>
  <c r="X45" i="14" s="1"/>
  <c r="W44" i="14"/>
  <c r="X44" i="14" s="1"/>
  <c r="W43" i="14"/>
  <c r="X43" i="14" s="1"/>
  <c r="W42" i="14"/>
  <c r="X42" i="14" s="1"/>
  <c r="W41" i="14"/>
  <c r="X41" i="14" s="1"/>
  <c r="W40" i="14"/>
  <c r="X40" i="14" s="1"/>
  <c r="W39" i="14"/>
  <c r="X39" i="14" s="1"/>
  <c r="W38" i="14"/>
  <c r="X38" i="14" s="1"/>
  <c r="W37" i="14"/>
  <c r="X37" i="14" s="1"/>
  <c r="W36" i="14"/>
  <c r="X36" i="14" s="1"/>
  <c r="W35" i="14"/>
  <c r="X35" i="14" s="1"/>
  <c r="W34" i="14"/>
  <c r="X34" i="14" s="1"/>
  <c r="W33" i="14"/>
  <c r="X33" i="14" s="1"/>
  <c r="W32" i="14"/>
  <c r="X32" i="14" s="1"/>
  <c r="W31" i="14"/>
  <c r="X31" i="14" s="1"/>
  <c r="W30" i="14"/>
  <c r="X30" i="14" s="1"/>
  <c r="W29" i="14"/>
  <c r="X29" i="14" s="1"/>
  <c r="W28" i="14"/>
  <c r="X28" i="14" s="1"/>
  <c r="W27" i="14"/>
  <c r="X27" i="14" s="1"/>
  <c r="W26" i="14"/>
  <c r="X26" i="14" s="1"/>
  <c r="W25" i="14"/>
  <c r="X25" i="14" s="1"/>
  <c r="W24" i="14"/>
  <c r="X24" i="14" s="1"/>
  <c r="W23" i="14"/>
  <c r="X23" i="14" s="1"/>
  <c r="W22" i="14"/>
  <c r="X22" i="14" s="1"/>
  <c r="W21" i="14"/>
  <c r="X21" i="14" s="1"/>
  <c r="W20" i="14"/>
  <c r="X20" i="14" s="1"/>
  <c r="W19" i="14"/>
  <c r="X19" i="14" s="1"/>
  <c r="W18" i="14"/>
  <c r="X18" i="14" s="1"/>
  <c r="W17" i="14"/>
  <c r="X17" i="14" s="1"/>
  <c r="W16" i="14"/>
  <c r="X16" i="14" s="1"/>
  <c r="W15" i="14"/>
  <c r="X15" i="14" s="1"/>
  <c r="W14" i="14"/>
  <c r="X14" i="14" s="1"/>
  <c r="W13" i="14"/>
  <c r="X13" i="14" s="1"/>
  <c r="W12" i="14"/>
  <c r="X12" i="14" s="1"/>
  <c r="W11" i="14"/>
  <c r="X11" i="14" s="1"/>
  <c r="W10" i="14"/>
  <c r="X10" i="14" s="1"/>
  <c r="W9" i="14"/>
  <c r="X9" i="14" s="1"/>
  <c r="W8" i="14"/>
  <c r="X8" i="14" s="1"/>
  <c r="W7" i="14"/>
  <c r="X7" i="14" s="1"/>
  <c r="W6" i="14"/>
  <c r="Q73" i="14"/>
  <c r="R73" i="14" s="1"/>
  <c r="Q72" i="14"/>
  <c r="R72" i="14" s="1"/>
  <c r="Q71" i="14"/>
  <c r="R71" i="14" s="1"/>
  <c r="Q70" i="14"/>
  <c r="R70" i="14" s="1"/>
  <c r="Q69" i="14"/>
  <c r="R69" i="14" s="1"/>
  <c r="Q68" i="14"/>
  <c r="R68" i="14" s="1"/>
  <c r="Q67" i="14"/>
  <c r="R67" i="14" s="1"/>
  <c r="Q66" i="14"/>
  <c r="R66" i="14" s="1"/>
  <c r="Q65" i="14"/>
  <c r="R65" i="14" s="1"/>
  <c r="Q64" i="14"/>
  <c r="R64" i="14" s="1"/>
  <c r="Q63" i="14"/>
  <c r="R63" i="14" s="1"/>
  <c r="Q62" i="14"/>
  <c r="R62" i="14" s="1"/>
  <c r="Q61" i="14"/>
  <c r="R61" i="14" s="1"/>
  <c r="Q60" i="14"/>
  <c r="R60" i="14" s="1"/>
  <c r="Q59" i="14"/>
  <c r="R59" i="14" s="1"/>
  <c r="Q58" i="14"/>
  <c r="R58" i="14" s="1"/>
  <c r="Q57" i="14"/>
  <c r="R57" i="14" s="1"/>
  <c r="Q56" i="14"/>
  <c r="R56" i="14" s="1"/>
  <c r="Q55" i="14"/>
  <c r="R55" i="14" s="1"/>
  <c r="Q54" i="14"/>
  <c r="R54" i="14" s="1"/>
  <c r="Q53" i="14"/>
  <c r="R53" i="14" s="1"/>
  <c r="Q52" i="14"/>
  <c r="R52" i="14" s="1"/>
  <c r="Q51" i="14"/>
  <c r="R51" i="14" s="1"/>
  <c r="Q50" i="14"/>
  <c r="R50" i="14" s="1"/>
  <c r="Q49" i="14"/>
  <c r="R49" i="14" s="1"/>
  <c r="Q48" i="14"/>
  <c r="R48" i="14" s="1"/>
  <c r="Q47" i="14"/>
  <c r="R47" i="14" s="1"/>
  <c r="Q46" i="14"/>
  <c r="R46" i="14" s="1"/>
  <c r="Q45" i="14"/>
  <c r="R45" i="14" s="1"/>
  <c r="Q44" i="14"/>
  <c r="R44" i="14" s="1"/>
  <c r="Q43" i="14"/>
  <c r="R43" i="14" s="1"/>
  <c r="Q42" i="14"/>
  <c r="R42" i="14" s="1"/>
  <c r="Q41" i="14"/>
  <c r="R41" i="14" s="1"/>
  <c r="Q40" i="14"/>
  <c r="R40" i="14" s="1"/>
  <c r="Q39" i="14"/>
  <c r="R39" i="14" s="1"/>
  <c r="Q38" i="14"/>
  <c r="R38" i="14" s="1"/>
  <c r="Q37" i="14"/>
  <c r="R37" i="14" s="1"/>
  <c r="Q36" i="14"/>
  <c r="R36" i="14" s="1"/>
  <c r="Q35" i="14"/>
  <c r="R35" i="14" s="1"/>
  <c r="Q34" i="14"/>
  <c r="R34" i="14" s="1"/>
  <c r="Q33" i="14"/>
  <c r="R33" i="14" s="1"/>
  <c r="Q32" i="14"/>
  <c r="R32" i="14" s="1"/>
  <c r="Q31" i="14"/>
  <c r="R31" i="14" s="1"/>
  <c r="Q30" i="14"/>
  <c r="R30" i="14" s="1"/>
  <c r="Q29" i="14"/>
  <c r="R29" i="14" s="1"/>
  <c r="Q28" i="14"/>
  <c r="R28" i="14" s="1"/>
  <c r="Q27" i="14"/>
  <c r="R27" i="14" s="1"/>
  <c r="Q26" i="14"/>
  <c r="R26" i="14" s="1"/>
  <c r="Q25" i="14"/>
  <c r="R25" i="14" s="1"/>
  <c r="Q24" i="14"/>
  <c r="R24" i="14" s="1"/>
  <c r="Q23" i="14"/>
  <c r="R23" i="14" s="1"/>
  <c r="Q22" i="14"/>
  <c r="R22" i="14" s="1"/>
  <c r="Q21" i="14"/>
  <c r="R21" i="14" s="1"/>
  <c r="Q20" i="14"/>
  <c r="R20" i="14" s="1"/>
  <c r="Q19" i="14"/>
  <c r="R19" i="14" s="1"/>
  <c r="Q18" i="14"/>
  <c r="R18" i="14" s="1"/>
  <c r="Q17" i="14"/>
  <c r="R17" i="14" s="1"/>
  <c r="Q16" i="14"/>
  <c r="R16" i="14" s="1"/>
  <c r="Q15" i="14"/>
  <c r="R15" i="14" s="1"/>
  <c r="Q14" i="14"/>
  <c r="R14" i="14" s="1"/>
  <c r="Q13" i="14"/>
  <c r="R13" i="14" s="1"/>
  <c r="Q12" i="14"/>
  <c r="R12" i="14" s="1"/>
  <c r="Q11" i="14"/>
  <c r="R11" i="14" s="1"/>
  <c r="Q10" i="14"/>
  <c r="R10" i="14" s="1"/>
  <c r="Q9" i="14"/>
  <c r="R9" i="14" s="1"/>
  <c r="Q8" i="14"/>
  <c r="R8" i="14" s="1"/>
  <c r="Q7" i="14"/>
  <c r="R7" i="14" s="1"/>
  <c r="Q6" i="14"/>
  <c r="K7" i="14"/>
  <c r="L7" i="14" s="1"/>
  <c r="K8" i="14"/>
  <c r="L8" i="14" s="1"/>
  <c r="K9" i="14"/>
  <c r="L9" i="14" s="1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17" i="14"/>
  <c r="L17" i="14" s="1"/>
  <c r="K18" i="14"/>
  <c r="L18" i="14" s="1"/>
  <c r="K19" i="14"/>
  <c r="L19" i="14" s="1"/>
  <c r="K20" i="14"/>
  <c r="L20" i="14" s="1"/>
  <c r="K21" i="14"/>
  <c r="L21" i="14" s="1"/>
  <c r="K22" i="14"/>
  <c r="K23" i="14"/>
  <c r="L23" i="14" s="1"/>
  <c r="K24" i="14"/>
  <c r="L24" i="14" s="1"/>
  <c r="K25" i="14"/>
  <c r="L25" i="14" s="1"/>
  <c r="K26" i="14"/>
  <c r="L26" i="14" s="1"/>
  <c r="K27" i="14"/>
  <c r="L27" i="14" s="1"/>
  <c r="K28" i="14"/>
  <c r="L28" i="14" s="1"/>
  <c r="K29" i="14"/>
  <c r="L29" i="14" s="1"/>
  <c r="K30" i="14"/>
  <c r="L30" i="14" s="1"/>
  <c r="K31" i="14"/>
  <c r="L31" i="14" s="1"/>
  <c r="K32" i="14"/>
  <c r="L32" i="14" s="1"/>
  <c r="K33" i="14"/>
  <c r="L33" i="14" s="1"/>
  <c r="K34" i="14"/>
  <c r="L34" i="14" s="1"/>
  <c r="K35" i="14"/>
  <c r="L35" i="14" s="1"/>
  <c r="K36" i="14"/>
  <c r="L36" i="14" s="1"/>
  <c r="K37" i="14"/>
  <c r="L37" i="14" s="1"/>
  <c r="K38" i="14"/>
  <c r="L38" i="14" s="1"/>
  <c r="K39" i="14"/>
  <c r="L39" i="14" s="1"/>
  <c r="K40" i="14"/>
  <c r="L40" i="14" s="1"/>
  <c r="K41" i="14"/>
  <c r="L41" i="14" s="1"/>
  <c r="K42" i="14"/>
  <c r="L42" i="14" s="1"/>
  <c r="K43" i="14"/>
  <c r="L43" i="14" s="1"/>
  <c r="K44" i="14"/>
  <c r="L44" i="14" s="1"/>
  <c r="K45" i="14"/>
  <c r="L45" i="14" s="1"/>
  <c r="K46" i="14"/>
  <c r="L46" i="14" s="1"/>
  <c r="K47" i="14"/>
  <c r="L47" i="14" s="1"/>
  <c r="K48" i="14"/>
  <c r="L48" i="14" s="1"/>
  <c r="K49" i="14"/>
  <c r="L49" i="14" s="1"/>
  <c r="K50" i="14"/>
  <c r="L50" i="14" s="1"/>
  <c r="K51" i="14"/>
  <c r="L51" i="14" s="1"/>
  <c r="K52" i="14"/>
  <c r="L52" i="14" s="1"/>
  <c r="K53" i="14"/>
  <c r="L53" i="14" s="1"/>
  <c r="K54" i="14"/>
  <c r="L54" i="14" s="1"/>
  <c r="K55" i="14"/>
  <c r="L55" i="14" s="1"/>
  <c r="K56" i="14"/>
  <c r="L56" i="14" s="1"/>
  <c r="K57" i="14"/>
  <c r="L57" i="14" s="1"/>
  <c r="K58" i="14"/>
  <c r="L58" i="14" s="1"/>
  <c r="K59" i="14"/>
  <c r="L59" i="14" s="1"/>
  <c r="K60" i="14"/>
  <c r="L60" i="14" s="1"/>
  <c r="K61" i="14"/>
  <c r="L61" i="14" s="1"/>
  <c r="K62" i="14"/>
  <c r="L62" i="14" s="1"/>
  <c r="K63" i="14"/>
  <c r="L63" i="14" s="1"/>
  <c r="K64" i="14"/>
  <c r="L64" i="14" s="1"/>
  <c r="K65" i="14"/>
  <c r="L65" i="14" s="1"/>
  <c r="K66" i="14"/>
  <c r="L66" i="14" s="1"/>
  <c r="K67" i="14"/>
  <c r="L67" i="14" s="1"/>
  <c r="K68" i="14"/>
  <c r="L68" i="14" s="1"/>
  <c r="K69" i="14"/>
  <c r="L69" i="14" s="1"/>
  <c r="K70" i="14"/>
  <c r="L70" i="14" s="1"/>
  <c r="K71" i="14"/>
  <c r="L71" i="14" s="1"/>
  <c r="K72" i="14"/>
  <c r="L72" i="14" s="1"/>
  <c r="K73" i="14"/>
  <c r="L73" i="14" s="1"/>
  <c r="L22" i="14"/>
</calcChain>
</file>

<file path=xl/sharedStrings.xml><?xml version="1.0" encoding="utf-8"?>
<sst xmlns="http://schemas.openxmlformats.org/spreadsheetml/2006/main" count="369" uniqueCount="49">
  <si>
    <t>hc</t>
  </si>
  <si>
    <t>dhc</t>
  </si>
  <si>
    <t>µm</t>
  </si>
  <si>
    <t>H</t>
  </si>
  <si>
    <t>dH</t>
  </si>
  <si>
    <t>GPa</t>
  </si>
  <si>
    <t>E</t>
  </si>
  <si>
    <t>dE</t>
  </si>
  <si>
    <t>G385</t>
  </si>
  <si>
    <t>Material:</t>
  </si>
  <si>
    <t>Sample:</t>
  </si>
  <si>
    <t>Datenfile:</t>
  </si>
  <si>
    <t>E (MeV):</t>
  </si>
  <si>
    <t>20190304_G379_22_QCSM</t>
  </si>
  <si>
    <t>G379</t>
  </si>
  <si>
    <t>20190305_G379_23_QCSM</t>
  </si>
  <si>
    <t>20190305_G379_25_QCSM</t>
  </si>
  <si>
    <t>20200302_379-26_u_QCSM_B4_B4_eva</t>
  </si>
  <si>
    <t>Mittel aus 20200211_379-26_i_B4 und 20190307_G379_24_QCSM</t>
  </si>
  <si>
    <t>20190308_G385Fe9Cr_22_QCSM_u_eval1</t>
  </si>
  <si>
    <t>20190308_G385Fe9Cr_16_QCSM</t>
  </si>
  <si>
    <t>20190310_G385Fe9Cr_15_QCSM</t>
  </si>
  <si>
    <t>20190312_G385Fe9Cr_17_QCSM</t>
  </si>
  <si>
    <t>20190313_G385Fe9Cr_18_QCSM</t>
  </si>
  <si>
    <t>L252</t>
  </si>
  <si>
    <t>o29</t>
  </si>
  <si>
    <t>Datenfiles 20190312_L252_Fe9Cr_o29u_QCSM und 20200124_o29_u_B4 gemittelt</t>
  </si>
  <si>
    <t>20190320_L252_Fe9Cr_o14_QCSM</t>
  </si>
  <si>
    <t>o14</t>
  </si>
  <si>
    <t>20190312_L252_Fe9Cr_o17_QCSM</t>
  </si>
  <si>
    <t>o17</t>
  </si>
  <si>
    <t>20200210_o21_i_B4</t>
  </si>
  <si>
    <t>20190321_L252_Fe9Cr_o16_QCSM</t>
  </si>
  <si>
    <t>o16</t>
  </si>
  <si>
    <t>20190313_Eurofer97_A9_u</t>
  </si>
  <si>
    <t>Eu97</t>
  </si>
  <si>
    <t>A9</t>
  </si>
  <si>
    <t>20190319_Eurofer97_A2</t>
  </si>
  <si>
    <t>A2</t>
  </si>
  <si>
    <t>20190314_Eurofer97_A1</t>
  </si>
  <si>
    <t>A1</t>
  </si>
  <si>
    <t>20190319_Eurofer97_A4</t>
  </si>
  <si>
    <t>20200302_A11_i_QCSM_B4_B4_eval</t>
  </si>
  <si>
    <t>A4</t>
  </si>
  <si>
    <t>o21</t>
  </si>
  <si>
    <t>Im gesamten Datenblatt alte Auswertung übernommen, da Neuauswertung keine signifikanten Änderungen ergab.</t>
  </si>
  <si>
    <t>A11</t>
  </si>
  <si>
    <t>Hu,int</t>
  </si>
  <si>
    <t>DeltaH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</si>
</sst>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11" fontId="0" fillId="0" borderId="0" xfId="0" applyNumberFormat="1"/>
    <xf numFmtId="0" fontId="0" fillId="0" borderId="0" xfId="0"/>
    <xf numFmtId="0" fontId="0" fillId="0" borderId="0" xfId="0" applyFill="1" applyBorder="1"/>
    <xf numFmtId="0" fontId="16" fillId="0" borderId="0" xfId="0" applyFont="1" applyFill="1" applyBorder="1"/>
    <xf numFmtId="0" fontId="0" fillId="0" borderId="0" xfId="0" applyFill="1"/>
    <xf numFmtId="0" fontId="0" fillId="33" borderId="0" xfId="0" applyFill="1" applyBorder="1"/>
    <xf numFmtId="0" fontId="16" fillId="0" borderId="11" xfId="0" applyFont="1" applyFill="1" applyBorder="1"/>
    <xf numFmtId="0" fontId="16" fillId="0" borderId="12" xfId="0" applyFont="1" applyFill="1" applyBorder="1"/>
    <xf numFmtId="0" fontId="0" fillId="0" borderId="11" xfId="0" applyFill="1" applyBorder="1"/>
    <xf numFmtId="1" fontId="0" fillId="0" borderId="0" xfId="0" applyNumberFormat="1" applyBorder="1"/>
    <xf numFmtId="1" fontId="0" fillId="0" borderId="0" xfId="0" applyNumberFormat="1"/>
    <xf numFmtId="1" fontId="0" fillId="0" borderId="10" xfId="0" applyNumberFormat="1" applyBorder="1"/>
    <xf numFmtId="0" fontId="0" fillId="0" borderId="12" xfId="0" applyFill="1" applyBorder="1"/>
    <xf numFmtId="164" fontId="0" fillId="0" borderId="0" xfId="0" applyNumberFormat="1"/>
    <xf numFmtId="164" fontId="0" fillId="0" borderId="10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22872793639704"/>
          <c:y val="2.8981151794185037E-2"/>
          <c:w val="0.8207515868650217"/>
          <c:h val="0.79649412405854503"/>
        </c:manualLayout>
      </c:layout>
      <c:scatterChart>
        <c:scatterStyle val="lineMarker"/>
        <c:varyColors val="0"/>
        <c:ser>
          <c:idx val="3"/>
          <c:order val="0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Delta'!$AP$8:$AP$72</c:f>
                <c:numCache>
                  <c:formatCode>General</c:formatCode>
                  <c:ptCount val="65"/>
                  <c:pt idx="0">
                    <c:v>0.40022243815158587</c:v>
                  </c:pt>
                  <c:pt idx="1">
                    <c:v>0.32526911934581187</c:v>
                  </c:pt>
                  <c:pt idx="2">
                    <c:v>0.2545584412271571</c:v>
                  </c:pt>
                  <c:pt idx="3">
                    <c:v>0.22203152929257594</c:v>
                  </c:pt>
                  <c:pt idx="4">
                    <c:v>0.15839191898578667</c:v>
                  </c:pt>
                  <c:pt idx="5">
                    <c:v>0.13859292911256332</c:v>
                  </c:pt>
                  <c:pt idx="6">
                    <c:v>0.1173797256769669</c:v>
                  </c:pt>
                  <c:pt idx="7">
                    <c:v>8.7681240867131902E-2</c:v>
                  </c:pt>
                  <c:pt idx="8">
                    <c:v>7.636753236814714E-2</c:v>
                  </c:pt>
                  <c:pt idx="9">
                    <c:v>6.7882250993908572E-2</c:v>
                  </c:pt>
                  <c:pt idx="10">
                    <c:v>5.9396969619669997E-2</c:v>
                  </c:pt>
                  <c:pt idx="11">
                    <c:v>5.3740115370177616E-2</c:v>
                  </c:pt>
                  <c:pt idx="12">
                    <c:v>4.9497474683058332E-2</c:v>
                  </c:pt>
                  <c:pt idx="13">
                    <c:v>4.6669047558312145E-2</c:v>
                  </c:pt>
                  <c:pt idx="14">
                    <c:v>4.5254833995939048E-2</c:v>
                  </c:pt>
                  <c:pt idx="15">
                    <c:v>4.5254833995939048E-2</c:v>
                  </c:pt>
                  <c:pt idx="16">
                    <c:v>3.818376618407357E-2</c:v>
                  </c:pt>
                  <c:pt idx="17">
                    <c:v>3.6769552621700473E-2</c:v>
                  </c:pt>
                  <c:pt idx="18">
                    <c:v>3.818376618407357E-2</c:v>
                  </c:pt>
                  <c:pt idx="19">
                    <c:v>3.3941125496954286E-2</c:v>
                  </c:pt>
                  <c:pt idx="20">
                    <c:v>3.1112698372208092E-2</c:v>
                  </c:pt>
                  <c:pt idx="21">
                    <c:v>2.8284271247461905E-2</c:v>
                  </c:pt>
                  <c:pt idx="22">
                    <c:v>2.6870057685088808E-2</c:v>
                  </c:pt>
                  <c:pt idx="23">
                    <c:v>2.4041630560342621E-2</c:v>
                  </c:pt>
                  <c:pt idx="24">
                    <c:v>2.4041630560342621E-2</c:v>
                  </c:pt>
                  <c:pt idx="25">
                    <c:v>2.1213203435596427E-2</c:v>
                  </c:pt>
                  <c:pt idx="26">
                    <c:v>1.9798989873223333E-2</c:v>
                  </c:pt>
                  <c:pt idx="27">
                    <c:v>1.9798989873223333E-2</c:v>
                  </c:pt>
                  <c:pt idx="28">
                    <c:v>1.9798989873223333E-2</c:v>
                  </c:pt>
                  <c:pt idx="29">
                    <c:v>1.8384776310850236E-2</c:v>
                  </c:pt>
                  <c:pt idx="30">
                    <c:v>1.8384776310850236E-2</c:v>
                  </c:pt>
                  <c:pt idx="31">
                    <c:v>1.8384776310850236E-2</c:v>
                  </c:pt>
                  <c:pt idx="32">
                    <c:v>1.9798989873223333E-2</c:v>
                  </c:pt>
                  <c:pt idx="33">
                    <c:v>1.8384776310850236E-2</c:v>
                  </c:pt>
                  <c:pt idx="34">
                    <c:v>1.6970562748477143E-2</c:v>
                  </c:pt>
                  <c:pt idx="35">
                    <c:v>1.6970562748477143E-2</c:v>
                  </c:pt>
                  <c:pt idx="36">
                    <c:v>1.5556349186104046E-2</c:v>
                  </c:pt>
                  <c:pt idx="37">
                    <c:v>1.5556349186104046E-2</c:v>
                  </c:pt>
                  <c:pt idx="38">
                    <c:v>1.4142135623730952E-2</c:v>
                  </c:pt>
                  <c:pt idx="39">
                    <c:v>1.4142135623730952E-2</c:v>
                  </c:pt>
                  <c:pt idx="40">
                    <c:v>1.4142135623730952E-2</c:v>
                  </c:pt>
                  <c:pt idx="41">
                    <c:v>1.2727922061357855E-2</c:v>
                  </c:pt>
                  <c:pt idx="42">
                    <c:v>1.2727922061357855E-2</c:v>
                  </c:pt>
                  <c:pt idx="43">
                    <c:v>1.2727922061357855E-2</c:v>
                  </c:pt>
                  <c:pt idx="44">
                    <c:v>1.2727922061357855E-2</c:v>
                  </c:pt>
                  <c:pt idx="45">
                    <c:v>1.2727922061357855E-2</c:v>
                  </c:pt>
                  <c:pt idx="46">
                    <c:v>1.1313708498984762E-2</c:v>
                  </c:pt>
                  <c:pt idx="47">
                    <c:v>1.1313708498984762E-2</c:v>
                  </c:pt>
                  <c:pt idx="48">
                    <c:v>1.1313708498984762E-2</c:v>
                  </c:pt>
                  <c:pt idx="49">
                    <c:v>1.1313708498984762E-2</c:v>
                  </c:pt>
                  <c:pt idx="50">
                    <c:v>1.1313708498984762E-2</c:v>
                  </c:pt>
                  <c:pt idx="51">
                    <c:v>1.2727922061357855E-2</c:v>
                  </c:pt>
                  <c:pt idx="52">
                    <c:v>1.2727922061357855E-2</c:v>
                  </c:pt>
                  <c:pt idx="53">
                    <c:v>1.1313708498984762E-2</c:v>
                  </c:pt>
                  <c:pt idx="54">
                    <c:v>1.1313708498984762E-2</c:v>
                  </c:pt>
                  <c:pt idx="55">
                    <c:v>1.1313708498984762E-2</c:v>
                  </c:pt>
                  <c:pt idx="56">
                    <c:v>1.1313708498984762E-2</c:v>
                  </c:pt>
                  <c:pt idx="57">
                    <c:v>1.1313708498984762E-2</c:v>
                  </c:pt>
                  <c:pt idx="58">
                    <c:v>9.8994949366116667E-3</c:v>
                  </c:pt>
                  <c:pt idx="59">
                    <c:v>9.8994949366116667E-3</c:v>
                  </c:pt>
                  <c:pt idx="60">
                    <c:v>9.8994949366116667E-3</c:v>
                  </c:pt>
                  <c:pt idx="61">
                    <c:v>9.8994949366116667E-3</c:v>
                  </c:pt>
                  <c:pt idx="62">
                    <c:v>9.8994949366116667E-3</c:v>
                  </c:pt>
                  <c:pt idx="63">
                    <c:v>9.8994949366116667E-3</c:v>
                  </c:pt>
                  <c:pt idx="64">
                    <c:v>9.8994949366116667E-3</c:v>
                  </c:pt>
                </c:numCache>
              </c:numRef>
            </c:plus>
            <c:minus>
              <c:numRef>
                <c:f>'G379 B4 Delta'!$AP$8:$AP$72</c:f>
                <c:numCache>
                  <c:formatCode>General</c:formatCode>
                  <c:ptCount val="65"/>
                  <c:pt idx="0">
                    <c:v>0.40022243815158587</c:v>
                  </c:pt>
                  <c:pt idx="1">
                    <c:v>0.32526911934581187</c:v>
                  </c:pt>
                  <c:pt idx="2">
                    <c:v>0.2545584412271571</c:v>
                  </c:pt>
                  <c:pt idx="3">
                    <c:v>0.22203152929257594</c:v>
                  </c:pt>
                  <c:pt idx="4">
                    <c:v>0.15839191898578667</c:v>
                  </c:pt>
                  <c:pt idx="5">
                    <c:v>0.13859292911256332</c:v>
                  </c:pt>
                  <c:pt idx="6">
                    <c:v>0.1173797256769669</c:v>
                  </c:pt>
                  <c:pt idx="7">
                    <c:v>8.7681240867131902E-2</c:v>
                  </c:pt>
                  <c:pt idx="8">
                    <c:v>7.636753236814714E-2</c:v>
                  </c:pt>
                  <c:pt idx="9">
                    <c:v>6.7882250993908572E-2</c:v>
                  </c:pt>
                  <c:pt idx="10">
                    <c:v>5.9396969619669997E-2</c:v>
                  </c:pt>
                  <c:pt idx="11">
                    <c:v>5.3740115370177616E-2</c:v>
                  </c:pt>
                  <c:pt idx="12">
                    <c:v>4.9497474683058332E-2</c:v>
                  </c:pt>
                  <c:pt idx="13">
                    <c:v>4.6669047558312145E-2</c:v>
                  </c:pt>
                  <c:pt idx="14">
                    <c:v>4.5254833995939048E-2</c:v>
                  </c:pt>
                  <c:pt idx="15">
                    <c:v>4.5254833995939048E-2</c:v>
                  </c:pt>
                  <c:pt idx="16">
                    <c:v>3.818376618407357E-2</c:v>
                  </c:pt>
                  <c:pt idx="17">
                    <c:v>3.6769552621700473E-2</c:v>
                  </c:pt>
                  <c:pt idx="18">
                    <c:v>3.818376618407357E-2</c:v>
                  </c:pt>
                  <c:pt idx="19">
                    <c:v>3.3941125496954286E-2</c:v>
                  </c:pt>
                  <c:pt idx="20">
                    <c:v>3.1112698372208092E-2</c:v>
                  </c:pt>
                  <c:pt idx="21">
                    <c:v>2.8284271247461905E-2</c:v>
                  </c:pt>
                  <c:pt idx="22">
                    <c:v>2.6870057685088808E-2</c:v>
                  </c:pt>
                  <c:pt idx="23">
                    <c:v>2.4041630560342621E-2</c:v>
                  </c:pt>
                  <c:pt idx="24">
                    <c:v>2.4041630560342621E-2</c:v>
                  </c:pt>
                  <c:pt idx="25">
                    <c:v>2.1213203435596427E-2</c:v>
                  </c:pt>
                  <c:pt idx="26">
                    <c:v>1.9798989873223333E-2</c:v>
                  </c:pt>
                  <c:pt idx="27">
                    <c:v>1.9798989873223333E-2</c:v>
                  </c:pt>
                  <c:pt idx="28">
                    <c:v>1.9798989873223333E-2</c:v>
                  </c:pt>
                  <c:pt idx="29">
                    <c:v>1.8384776310850236E-2</c:v>
                  </c:pt>
                  <c:pt idx="30">
                    <c:v>1.8384776310850236E-2</c:v>
                  </c:pt>
                  <c:pt idx="31">
                    <c:v>1.8384776310850236E-2</c:v>
                  </c:pt>
                  <c:pt idx="32">
                    <c:v>1.9798989873223333E-2</c:v>
                  </c:pt>
                  <c:pt idx="33">
                    <c:v>1.8384776310850236E-2</c:v>
                  </c:pt>
                  <c:pt idx="34">
                    <c:v>1.6970562748477143E-2</c:v>
                  </c:pt>
                  <c:pt idx="35">
                    <c:v>1.6970562748477143E-2</c:v>
                  </c:pt>
                  <c:pt idx="36">
                    <c:v>1.5556349186104046E-2</c:v>
                  </c:pt>
                  <c:pt idx="37">
                    <c:v>1.5556349186104046E-2</c:v>
                  </c:pt>
                  <c:pt idx="38">
                    <c:v>1.4142135623730952E-2</c:v>
                  </c:pt>
                  <c:pt idx="39">
                    <c:v>1.4142135623730952E-2</c:v>
                  </c:pt>
                  <c:pt idx="40">
                    <c:v>1.4142135623730952E-2</c:v>
                  </c:pt>
                  <c:pt idx="41">
                    <c:v>1.2727922061357855E-2</c:v>
                  </c:pt>
                  <c:pt idx="42">
                    <c:v>1.2727922061357855E-2</c:v>
                  </c:pt>
                  <c:pt idx="43">
                    <c:v>1.2727922061357855E-2</c:v>
                  </c:pt>
                  <c:pt idx="44">
                    <c:v>1.2727922061357855E-2</c:v>
                  </c:pt>
                  <c:pt idx="45">
                    <c:v>1.2727922061357855E-2</c:v>
                  </c:pt>
                  <c:pt idx="46">
                    <c:v>1.1313708498984762E-2</c:v>
                  </c:pt>
                  <c:pt idx="47">
                    <c:v>1.1313708498984762E-2</c:v>
                  </c:pt>
                  <c:pt idx="48">
                    <c:v>1.1313708498984762E-2</c:v>
                  </c:pt>
                  <c:pt idx="49">
                    <c:v>1.1313708498984762E-2</c:v>
                  </c:pt>
                  <c:pt idx="50">
                    <c:v>1.1313708498984762E-2</c:v>
                  </c:pt>
                  <c:pt idx="51">
                    <c:v>1.2727922061357855E-2</c:v>
                  </c:pt>
                  <c:pt idx="52">
                    <c:v>1.2727922061357855E-2</c:v>
                  </c:pt>
                  <c:pt idx="53">
                    <c:v>1.1313708498984762E-2</c:v>
                  </c:pt>
                  <c:pt idx="54">
                    <c:v>1.1313708498984762E-2</c:v>
                  </c:pt>
                  <c:pt idx="55">
                    <c:v>1.1313708498984762E-2</c:v>
                  </c:pt>
                  <c:pt idx="56">
                    <c:v>1.1313708498984762E-2</c:v>
                  </c:pt>
                  <c:pt idx="57">
                    <c:v>1.1313708498984762E-2</c:v>
                  </c:pt>
                  <c:pt idx="58">
                    <c:v>9.8994949366116667E-3</c:v>
                  </c:pt>
                  <c:pt idx="59">
                    <c:v>9.8994949366116667E-3</c:v>
                  </c:pt>
                  <c:pt idx="60">
                    <c:v>9.8994949366116667E-3</c:v>
                  </c:pt>
                  <c:pt idx="61">
                    <c:v>9.8994949366116667E-3</c:v>
                  </c:pt>
                  <c:pt idx="62">
                    <c:v>9.8994949366116667E-3</c:v>
                  </c:pt>
                  <c:pt idx="63">
                    <c:v>9.8994949366116667E-3</c:v>
                  </c:pt>
                  <c:pt idx="64">
                    <c:v>9.8994949366116667E-3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'G379 B4 Delta'!$G$8:$G$72</c:f>
              <c:numCache>
                <c:formatCode>General</c:formatCode>
                <c:ptCount val="65"/>
                <c:pt idx="0">
                  <c:v>6.7000000000000004E-2</c:v>
                </c:pt>
                <c:pt idx="1">
                  <c:v>8.5999999999999993E-2</c:v>
                </c:pt>
                <c:pt idx="2">
                  <c:v>0.106</c:v>
                </c:pt>
                <c:pt idx="3">
                  <c:v>0.126</c:v>
                </c:pt>
                <c:pt idx="4">
                  <c:v>0.14599999999999999</c:v>
                </c:pt>
                <c:pt idx="5">
                  <c:v>0.16</c:v>
                </c:pt>
                <c:pt idx="6">
                  <c:v>0.183</c:v>
                </c:pt>
                <c:pt idx="7">
                  <c:v>0.20699999999999999</c:v>
                </c:pt>
                <c:pt idx="8">
                  <c:v>0.223</c:v>
                </c:pt>
                <c:pt idx="9">
                  <c:v>0.24</c:v>
                </c:pt>
                <c:pt idx="10">
                  <c:v>0.25600000000000001</c:v>
                </c:pt>
                <c:pt idx="11">
                  <c:v>0.28199999999999997</c:v>
                </c:pt>
                <c:pt idx="12">
                  <c:v>0.307</c:v>
                </c:pt>
                <c:pt idx="13">
                  <c:v>0.32400000000000001</c:v>
                </c:pt>
                <c:pt idx="14">
                  <c:v>0.34200000000000003</c:v>
                </c:pt>
                <c:pt idx="15">
                  <c:v>0.35899999999999999</c:v>
                </c:pt>
                <c:pt idx="16">
                  <c:v>0.377</c:v>
                </c:pt>
                <c:pt idx="17">
                  <c:v>0.39400000000000002</c:v>
                </c:pt>
                <c:pt idx="18">
                  <c:v>0.41199999999999998</c:v>
                </c:pt>
                <c:pt idx="19">
                  <c:v>0.42899999999999999</c:v>
                </c:pt>
                <c:pt idx="20">
                  <c:v>0.45600000000000002</c:v>
                </c:pt>
                <c:pt idx="21">
                  <c:v>0.48299999999999998</c:v>
                </c:pt>
                <c:pt idx="22">
                  <c:v>0.502</c:v>
                </c:pt>
                <c:pt idx="23">
                  <c:v>0.52</c:v>
                </c:pt>
                <c:pt idx="24">
                  <c:v>0.53800000000000003</c:v>
                </c:pt>
                <c:pt idx="25">
                  <c:v>0.55700000000000005</c:v>
                </c:pt>
                <c:pt idx="26">
                  <c:v>0.57699999999999996</c:v>
                </c:pt>
                <c:pt idx="27">
                  <c:v>0.59599999999999997</c:v>
                </c:pt>
                <c:pt idx="28">
                  <c:v>0.61499999999999999</c:v>
                </c:pt>
                <c:pt idx="29">
                  <c:v>0.63400000000000001</c:v>
                </c:pt>
                <c:pt idx="30">
                  <c:v>0.65300000000000002</c:v>
                </c:pt>
                <c:pt idx="31">
                  <c:v>0.67200000000000004</c:v>
                </c:pt>
                <c:pt idx="32">
                  <c:v>0.69099999999999995</c:v>
                </c:pt>
                <c:pt idx="33">
                  <c:v>0.71</c:v>
                </c:pt>
                <c:pt idx="34">
                  <c:v>0.72899999999999998</c:v>
                </c:pt>
                <c:pt idx="35">
                  <c:v>0.749</c:v>
                </c:pt>
                <c:pt idx="36">
                  <c:v>0.77</c:v>
                </c:pt>
                <c:pt idx="37">
                  <c:v>0.79</c:v>
                </c:pt>
                <c:pt idx="38">
                  <c:v>0.81</c:v>
                </c:pt>
                <c:pt idx="39">
                  <c:v>0.83</c:v>
                </c:pt>
                <c:pt idx="40">
                  <c:v>0.84899999999999998</c:v>
                </c:pt>
                <c:pt idx="41">
                  <c:v>0.86899999999999999</c:v>
                </c:pt>
                <c:pt idx="42">
                  <c:v>0.88900000000000001</c:v>
                </c:pt>
                <c:pt idx="43">
                  <c:v>0.91</c:v>
                </c:pt>
                <c:pt idx="44">
                  <c:v>0.93100000000000005</c:v>
                </c:pt>
                <c:pt idx="45">
                  <c:v>0.95099999999999996</c:v>
                </c:pt>
                <c:pt idx="46">
                  <c:v>0.97299999999999998</c:v>
                </c:pt>
                <c:pt idx="47">
                  <c:v>0.99399999999999999</c:v>
                </c:pt>
                <c:pt idx="48">
                  <c:v>1.0149999999999999</c:v>
                </c:pt>
                <c:pt idx="49">
                  <c:v>1.036</c:v>
                </c:pt>
                <c:pt idx="50">
                  <c:v>1.056</c:v>
                </c:pt>
                <c:pt idx="51">
                  <c:v>1.0760000000000001</c:v>
                </c:pt>
                <c:pt idx="52">
                  <c:v>1.095</c:v>
                </c:pt>
                <c:pt idx="53">
                  <c:v>1.115</c:v>
                </c:pt>
                <c:pt idx="54">
                  <c:v>1.135</c:v>
                </c:pt>
                <c:pt idx="55">
                  <c:v>1.1559999999999999</c:v>
                </c:pt>
                <c:pt idx="56">
                  <c:v>1.177</c:v>
                </c:pt>
                <c:pt idx="57">
                  <c:v>1.1970000000000001</c:v>
                </c:pt>
                <c:pt idx="58">
                  <c:v>1.218</c:v>
                </c:pt>
                <c:pt idx="59">
                  <c:v>1.238</c:v>
                </c:pt>
                <c:pt idx="60">
                  <c:v>1.258</c:v>
                </c:pt>
                <c:pt idx="61">
                  <c:v>1.278</c:v>
                </c:pt>
                <c:pt idx="62">
                  <c:v>1.298</c:v>
                </c:pt>
                <c:pt idx="63">
                  <c:v>1.3180000000000001</c:v>
                </c:pt>
                <c:pt idx="64">
                  <c:v>1.337</c:v>
                </c:pt>
              </c:numCache>
            </c:numRef>
          </c:xVal>
          <c:yVal>
            <c:numRef>
              <c:f>'G379 B4 Delta'!$L$8:$L$72</c:f>
              <c:numCache>
                <c:formatCode>0.000</c:formatCode>
                <c:ptCount val="65"/>
                <c:pt idx="0">
                  <c:v>0.86299999999999977</c:v>
                </c:pt>
                <c:pt idx="1">
                  <c:v>0.7647999999999997</c:v>
                </c:pt>
                <c:pt idx="2">
                  <c:v>0.67066666666666674</c:v>
                </c:pt>
                <c:pt idx="3">
                  <c:v>0.62213333333333343</c:v>
                </c:pt>
                <c:pt idx="4">
                  <c:v>0.62269565217391332</c:v>
                </c:pt>
                <c:pt idx="5">
                  <c:v>0.59195652173913071</c:v>
                </c:pt>
                <c:pt idx="6">
                  <c:v>0.52556250000000015</c:v>
                </c:pt>
                <c:pt idx="7">
                  <c:v>0.48006250000000028</c:v>
                </c:pt>
                <c:pt idx="8">
                  <c:v>0.44496153846153863</c:v>
                </c:pt>
                <c:pt idx="9">
                  <c:v>0.41430769230769249</c:v>
                </c:pt>
                <c:pt idx="10">
                  <c:v>0.39530769230769214</c:v>
                </c:pt>
                <c:pt idx="11">
                  <c:v>0.37041176470588222</c:v>
                </c:pt>
                <c:pt idx="12">
                  <c:v>0.34344444444444444</c:v>
                </c:pt>
                <c:pt idx="13">
                  <c:v>0.32766666666666655</c:v>
                </c:pt>
                <c:pt idx="14">
                  <c:v>0.31899999999999995</c:v>
                </c:pt>
                <c:pt idx="15">
                  <c:v>0.30533333333333323</c:v>
                </c:pt>
                <c:pt idx="16">
                  <c:v>0.2920588235294117</c:v>
                </c:pt>
                <c:pt idx="17">
                  <c:v>0.28305263157894722</c:v>
                </c:pt>
                <c:pt idx="18">
                  <c:v>0.27470370370370367</c:v>
                </c:pt>
                <c:pt idx="19">
                  <c:v>0.26400000000000023</c:v>
                </c:pt>
                <c:pt idx="20">
                  <c:v>0.25057894736842079</c:v>
                </c:pt>
                <c:pt idx="21">
                  <c:v>0.23872222222222206</c:v>
                </c:pt>
                <c:pt idx="22">
                  <c:v>0.23031578947368425</c:v>
                </c:pt>
                <c:pt idx="23">
                  <c:v>0.22378947368421054</c:v>
                </c:pt>
                <c:pt idx="24">
                  <c:v>0.21699999999999986</c:v>
                </c:pt>
                <c:pt idx="25">
                  <c:v>0.20963157894736839</c:v>
                </c:pt>
                <c:pt idx="26">
                  <c:v>0.19731578947368433</c:v>
                </c:pt>
                <c:pt idx="27">
                  <c:v>0.18894736842105253</c:v>
                </c:pt>
                <c:pt idx="28">
                  <c:v>0.1843999999999999</c:v>
                </c:pt>
                <c:pt idx="29">
                  <c:v>0.18078947368421061</c:v>
                </c:pt>
                <c:pt idx="30">
                  <c:v>0.17585000000000006</c:v>
                </c:pt>
                <c:pt idx="31">
                  <c:v>0.16868421052631555</c:v>
                </c:pt>
                <c:pt idx="32">
                  <c:v>0.16468421052631577</c:v>
                </c:pt>
                <c:pt idx="33">
                  <c:v>0.16068421052631554</c:v>
                </c:pt>
                <c:pt idx="34">
                  <c:v>0.15457894736842093</c:v>
                </c:pt>
                <c:pt idx="35">
                  <c:v>0.14705555555555527</c:v>
                </c:pt>
                <c:pt idx="36">
                  <c:v>0.13842105263157878</c:v>
                </c:pt>
                <c:pt idx="37">
                  <c:v>0.13150000000000017</c:v>
                </c:pt>
                <c:pt idx="38">
                  <c:v>0.12673684210526326</c:v>
                </c:pt>
                <c:pt idx="39">
                  <c:v>0.12199999999999989</c:v>
                </c:pt>
                <c:pt idx="40">
                  <c:v>0.11813793103448256</c:v>
                </c:pt>
                <c:pt idx="41">
                  <c:v>0.11365517241379286</c:v>
                </c:pt>
                <c:pt idx="42">
                  <c:v>0.11017241379310327</c:v>
                </c:pt>
                <c:pt idx="43">
                  <c:v>0.10449999999999982</c:v>
                </c:pt>
                <c:pt idx="44">
                  <c:v>9.9800000000000111E-2</c:v>
                </c:pt>
                <c:pt idx="45">
                  <c:v>9.5000000000000195E-2</c:v>
                </c:pt>
                <c:pt idx="46">
                  <c:v>8.8500000000000023E-2</c:v>
                </c:pt>
                <c:pt idx="47">
                  <c:v>8.4857142857142964E-2</c:v>
                </c:pt>
                <c:pt idx="48">
                  <c:v>8.189999999999964E-2</c:v>
                </c:pt>
                <c:pt idx="49">
                  <c:v>8.0600000000000005E-2</c:v>
                </c:pt>
                <c:pt idx="50">
                  <c:v>7.6799999999999979E-2</c:v>
                </c:pt>
                <c:pt idx="51">
                  <c:v>7.4599999999999778E-2</c:v>
                </c:pt>
                <c:pt idx="52">
                  <c:v>7.4631578947368382E-2</c:v>
                </c:pt>
                <c:pt idx="53">
                  <c:v>7.3210526315789393E-2</c:v>
                </c:pt>
                <c:pt idx="54">
                  <c:v>6.8263157894736581E-2</c:v>
                </c:pt>
                <c:pt idx="55">
                  <c:v>6.2105263157894885E-2</c:v>
                </c:pt>
                <c:pt idx="56">
                  <c:v>6.0350000000000126E-2</c:v>
                </c:pt>
                <c:pt idx="57">
                  <c:v>5.7350000000000012E-2</c:v>
                </c:pt>
                <c:pt idx="58">
                  <c:v>5.557894736842095E-2</c:v>
                </c:pt>
                <c:pt idx="59">
                  <c:v>5.2649999999999864E-2</c:v>
                </c:pt>
                <c:pt idx="60">
                  <c:v>5.1649999999999752E-2</c:v>
                </c:pt>
                <c:pt idx="61">
                  <c:v>5.0100000000000033E-2</c:v>
                </c:pt>
                <c:pt idx="62">
                  <c:v>4.8157894736841955E-2</c:v>
                </c:pt>
                <c:pt idx="63">
                  <c:v>4.6263157894736784E-2</c:v>
                </c:pt>
                <c:pt idx="64">
                  <c:v>4.6263157894736784E-2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C4-4724-A9B6-3404C2603EB8}"/>
            </c:ext>
          </c:extLst>
        </c:ser>
        <c:ser>
          <c:idx val="2"/>
          <c:order val="1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Delta'!$AQ$8:$AQ$71</c:f>
                <c:numCache>
                  <c:formatCode>General</c:formatCode>
                  <c:ptCount val="64"/>
                  <c:pt idx="0">
                    <c:v>0.35921024484276615</c:v>
                  </c:pt>
                  <c:pt idx="1">
                    <c:v>0.26587214972614187</c:v>
                  </c:pt>
                  <c:pt idx="2">
                    <c:v>0.20506096654409878</c:v>
                  </c:pt>
                  <c:pt idx="3">
                    <c:v>0.14990663761154807</c:v>
                  </c:pt>
                  <c:pt idx="4">
                    <c:v>0.10748023074035523</c:v>
                  </c:pt>
                  <c:pt idx="5">
                    <c:v>8.4852813742385708E-2</c:v>
                  </c:pt>
                  <c:pt idx="6">
                    <c:v>9.7580735803743573E-2</c:v>
                  </c:pt>
                  <c:pt idx="7">
                    <c:v>0.10606601717798213</c:v>
                  </c:pt>
                  <c:pt idx="8">
                    <c:v>0.1202081528017131</c:v>
                  </c:pt>
                  <c:pt idx="9">
                    <c:v>0.12586500705120546</c:v>
                  </c:pt>
                  <c:pt idx="10">
                    <c:v>0.11596551211459381</c:v>
                  </c:pt>
                  <c:pt idx="11">
                    <c:v>0.10606601717798213</c:v>
                  </c:pt>
                  <c:pt idx="12">
                    <c:v>8.9095454429504992E-2</c:v>
                  </c:pt>
                  <c:pt idx="13">
                    <c:v>7.3539105243400946E-2</c:v>
                  </c:pt>
                  <c:pt idx="14">
                    <c:v>5.7982756057296907E-2</c:v>
                  </c:pt>
                  <c:pt idx="15">
                    <c:v>4.3840620433565951E-2</c:v>
                  </c:pt>
                  <c:pt idx="16">
                    <c:v>3.6769552621700473E-2</c:v>
                  </c:pt>
                  <c:pt idx="17">
                    <c:v>3.2526911934581189E-2</c:v>
                  </c:pt>
                  <c:pt idx="18">
                    <c:v>3.1112698372208092E-2</c:v>
                  </c:pt>
                  <c:pt idx="19">
                    <c:v>2.9698484809834998E-2</c:v>
                  </c:pt>
                  <c:pt idx="20">
                    <c:v>2.5455844122715711E-2</c:v>
                  </c:pt>
                  <c:pt idx="21">
                    <c:v>2.4041630560342621E-2</c:v>
                  </c:pt>
                  <c:pt idx="22">
                    <c:v>2.2627416997969524E-2</c:v>
                  </c:pt>
                  <c:pt idx="23">
                    <c:v>1.9798989873223333E-2</c:v>
                  </c:pt>
                  <c:pt idx="24">
                    <c:v>2.1213203435596427E-2</c:v>
                  </c:pt>
                  <c:pt idx="25">
                    <c:v>2.1213203435596427E-2</c:v>
                  </c:pt>
                  <c:pt idx="26">
                    <c:v>2.1213203435596427E-2</c:v>
                  </c:pt>
                  <c:pt idx="27">
                    <c:v>2.1213203435596427E-2</c:v>
                  </c:pt>
                  <c:pt idx="28">
                    <c:v>2.2627416997969524E-2</c:v>
                  </c:pt>
                  <c:pt idx="29">
                    <c:v>2.1213203435596427E-2</c:v>
                  </c:pt>
                  <c:pt idx="30">
                    <c:v>2.1213203435596427E-2</c:v>
                  </c:pt>
                  <c:pt idx="31">
                    <c:v>2.1213203435596427E-2</c:v>
                  </c:pt>
                  <c:pt idx="32">
                    <c:v>2.2627416997969524E-2</c:v>
                  </c:pt>
                  <c:pt idx="33">
                    <c:v>2.2627416997969524E-2</c:v>
                  </c:pt>
                  <c:pt idx="34">
                    <c:v>2.1213203435596427E-2</c:v>
                  </c:pt>
                  <c:pt idx="35">
                    <c:v>2.1213203435596427E-2</c:v>
                  </c:pt>
                  <c:pt idx="36">
                    <c:v>2.1213203435596427E-2</c:v>
                  </c:pt>
                  <c:pt idx="37">
                    <c:v>1.9798989873223333E-2</c:v>
                  </c:pt>
                  <c:pt idx="38">
                    <c:v>1.9798989873223333E-2</c:v>
                  </c:pt>
                  <c:pt idx="39">
                    <c:v>1.9798989873223333E-2</c:v>
                  </c:pt>
                  <c:pt idx="40">
                    <c:v>1.8384776310850236E-2</c:v>
                  </c:pt>
                  <c:pt idx="41">
                    <c:v>1.8384776310850236E-2</c:v>
                  </c:pt>
                  <c:pt idx="42">
                    <c:v>1.8384776310850236E-2</c:v>
                  </c:pt>
                  <c:pt idx="43">
                    <c:v>1.9798989873223333E-2</c:v>
                  </c:pt>
                  <c:pt idx="44">
                    <c:v>1.9798989873223333E-2</c:v>
                  </c:pt>
                  <c:pt idx="45">
                    <c:v>1.8384776310850236E-2</c:v>
                  </c:pt>
                  <c:pt idx="46">
                    <c:v>1.8384776310850236E-2</c:v>
                  </c:pt>
                  <c:pt idx="47">
                    <c:v>1.8384776310850236E-2</c:v>
                  </c:pt>
                  <c:pt idx="48">
                    <c:v>1.8384776310850236E-2</c:v>
                  </c:pt>
                  <c:pt idx="49">
                    <c:v>1.8384776310850236E-2</c:v>
                  </c:pt>
                  <c:pt idx="50">
                    <c:v>1.6970562748477143E-2</c:v>
                  </c:pt>
                  <c:pt idx="51">
                    <c:v>1.8384776310850236E-2</c:v>
                  </c:pt>
                  <c:pt idx="52">
                    <c:v>1.6970562748477143E-2</c:v>
                  </c:pt>
                  <c:pt idx="53">
                    <c:v>1.6970562748477143E-2</c:v>
                  </c:pt>
                  <c:pt idx="54">
                    <c:v>1.6970562748477143E-2</c:v>
                  </c:pt>
                  <c:pt idx="55">
                    <c:v>1.6970562748477143E-2</c:v>
                  </c:pt>
                  <c:pt idx="56">
                    <c:v>1.6970562748477143E-2</c:v>
                  </c:pt>
                  <c:pt idx="57">
                    <c:v>1.5556349186104046E-2</c:v>
                  </c:pt>
                  <c:pt idx="58">
                    <c:v>1.5556349186104046E-2</c:v>
                  </c:pt>
                  <c:pt idx="59">
                    <c:v>1.5556349186104046E-2</c:v>
                  </c:pt>
                  <c:pt idx="60">
                    <c:v>1.5556349186104046E-2</c:v>
                  </c:pt>
                  <c:pt idx="61">
                    <c:v>1.5556349186104046E-2</c:v>
                  </c:pt>
                  <c:pt idx="62">
                    <c:v>1.5556349186104046E-2</c:v>
                  </c:pt>
                  <c:pt idx="63">
                    <c:v>1.5556349186104046E-2</c:v>
                  </c:pt>
                </c:numCache>
              </c:numRef>
            </c:plus>
            <c:minus>
              <c:numRef>
                <c:f>'G379 B4 Delta'!$AQ$8:$AQ$71</c:f>
                <c:numCache>
                  <c:formatCode>General</c:formatCode>
                  <c:ptCount val="64"/>
                  <c:pt idx="0">
                    <c:v>0.35921024484276615</c:v>
                  </c:pt>
                  <c:pt idx="1">
                    <c:v>0.26587214972614187</c:v>
                  </c:pt>
                  <c:pt idx="2">
                    <c:v>0.20506096654409878</c:v>
                  </c:pt>
                  <c:pt idx="3">
                    <c:v>0.14990663761154807</c:v>
                  </c:pt>
                  <c:pt idx="4">
                    <c:v>0.10748023074035523</c:v>
                  </c:pt>
                  <c:pt idx="5">
                    <c:v>8.4852813742385708E-2</c:v>
                  </c:pt>
                  <c:pt idx="6">
                    <c:v>9.7580735803743573E-2</c:v>
                  </c:pt>
                  <c:pt idx="7">
                    <c:v>0.10606601717798213</c:v>
                  </c:pt>
                  <c:pt idx="8">
                    <c:v>0.1202081528017131</c:v>
                  </c:pt>
                  <c:pt idx="9">
                    <c:v>0.12586500705120546</c:v>
                  </c:pt>
                  <c:pt idx="10">
                    <c:v>0.11596551211459381</c:v>
                  </c:pt>
                  <c:pt idx="11">
                    <c:v>0.10606601717798213</c:v>
                  </c:pt>
                  <c:pt idx="12">
                    <c:v>8.9095454429504992E-2</c:v>
                  </c:pt>
                  <c:pt idx="13">
                    <c:v>7.3539105243400946E-2</c:v>
                  </c:pt>
                  <c:pt idx="14">
                    <c:v>5.7982756057296907E-2</c:v>
                  </c:pt>
                  <c:pt idx="15">
                    <c:v>4.3840620433565951E-2</c:v>
                  </c:pt>
                  <c:pt idx="16">
                    <c:v>3.6769552621700473E-2</c:v>
                  </c:pt>
                  <c:pt idx="17">
                    <c:v>3.2526911934581189E-2</c:v>
                  </c:pt>
                  <c:pt idx="18">
                    <c:v>3.1112698372208092E-2</c:v>
                  </c:pt>
                  <c:pt idx="19">
                    <c:v>2.9698484809834998E-2</c:v>
                  </c:pt>
                  <c:pt idx="20">
                    <c:v>2.5455844122715711E-2</c:v>
                  </c:pt>
                  <c:pt idx="21">
                    <c:v>2.4041630560342621E-2</c:v>
                  </c:pt>
                  <c:pt idx="22">
                    <c:v>2.2627416997969524E-2</c:v>
                  </c:pt>
                  <c:pt idx="23">
                    <c:v>1.9798989873223333E-2</c:v>
                  </c:pt>
                  <c:pt idx="24">
                    <c:v>2.1213203435596427E-2</c:v>
                  </c:pt>
                  <c:pt idx="25">
                    <c:v>2.1213203435596427E-2</c:v>
                  </c:pt>
                  <c:pt idx="26">
                    <c:v>2.1213203435596427E-2</c:v>
                  </c:pt>
                  <c:pt idx="27">
                    <c:v>2.1213203435596427E-2</c:v>
                  </c:pt>
                  <c:pt idx="28">
                    <c:v>2.2627416997969524E-2</c:v>
                  </c:pt>
                  <c:pt idx="29">
                    <c:v>2.1213203435596427E-2</c:v>
                  </c:pt>
                  <c:pt idx="30">
                    <c:v>2.1213203435596427E-2</c:v>
                  </c:pt>
                  <c:pt idx="31">
                    <c:v>2.1213203435596427E-2</c:v>
                  </c:pt>
                  <c:pt idx="32">
                    <c:v>2.2627416997969524E-2</c:v>
                  </c:pt>
                  <c:pt idx="33">
                    <c:v>2.2627416997969524E-2</c:v>
                  </c:pt>
                  <c:pt idx="34">
                    <c:v>2.1213203435596427E-2</c:v>
                  </c:pt>
                  <c:pt idx="35">
                    <c:v>2.1213203435596427E-2</c:v>
                  </c:pt>
                  <c:pt idx="36">
                    <c:v>2.1213203435596427E-2</c:v>
                  </c:pt>
                  <c:pt idx="37">
                    <c:v>1.9798989873223333E-2</c:v>
                  </c:pt>
                  <c:pt idx="38">
                    <c:v>1.9798989873223333E-2</c:v>
                  </c:pt>
                  <c:pt idx="39">
                    <c:v>1.9798989873223333E-2</c:v>
                  </c:pt>
                  <c:pt idx="40">
                    <c:v>1.8384776310850236E-2</c:v>
                  </c:pt>
                  <c:pt idx="41">
                    <c:v>1.8384776310850236E-2</c:v>
                  </c:pt>
                  <c:pt idx="42">
                    <c:v>1.8384776310850236E-2</c:v>
                  </c:pt>
                  <c:pt idx="43">
                    <c:v>1.9798989873223333E-2</c:v>
                  </c:pt>
                  <c:pt idx="44">
                    <c:v>1.9798989873223333E-2</c:v>
                  </c:pt>
                  <c:pt idx="45">
                    <c:v>1.8384776310850236E-2</c:v>
                  </c:pt>
                  <c:pt idx="46">
                    <c:v>1.8384776310850236E-2</c:v>
                  </c:pt>
                  <c:pt idx="47">
                    <c:v>1.8384776310850236E-2</c:v>
                  </c:pt>
                  <c:pt idx="48">
                    <c:v>1.8384776310850236E-2</c:v>
                  </c:pt>
                  <c:pt idx="49">
                    <c:v>1.8384776310850236E-2</c:v>
                  </c:pt>
                  <c:pt idx="50">
                    <c:v>1.6970562748477143E-2</c:v>
                  </c:pt>
                  <c:pt idx="51">
                    <c:v>1.8384776310850236E-2</c:v>
                  </c:pt>
                  <c:pt idx="52">
                    <c:v>1.6970562748477143E-2</c:v>
                  </c:pt>
                  <c:pt idx="53">
                    <c:v>1.6970562748477143E-2</c:v>
                  </c:pt>
                  <c:pt idx="54">
                    <c:v>1.6970562748477143E-2</c:v>
                  </c:pt>
                  <c:pt idx="55">
                    <c:v>1.6970562748477143E-2</c:v>
                  </c:pt>
                  <c:pt idx="56">
                    <c:v>1.6970562748477143E-2</c:v>
                  </c:pt>
                  <c:pt idx="57">
                    <c:v>1.5556349186104046E-2</c:v>
                  </c:pt>
                  <c:pt idx="58">
                    <c:v>1.5556349186104046E-2</c:v>
                  </c:pt>
                  <c:pt idx="59">
                    <c:v>1.5556349186104046E-2</c:v>
                  </c:pt>
                  <c:pt idx="60">
                    <c:v>1.5556349186104046E-2</c:v>
                  </c:pt>
                  <c:pt idx="61">
                    <c:v>1.5556349186104046E-2</c:v>
                  </c:pt>
                  <c:pt idx="62">
                    <c:v>1.5556349186104046E-2</c:v>
                  </c:pt>
                  <c:pt idx="63">
                    <c:v>1.5556349186104046E-2</c:v>
                  </c:pt>
                </c:numCache>
              </c:numRef>
            </c:minus>
            <c:spPr>
              <a:ln w="12700">
                <a:solidFill>
                  <a:srgbClr val="00B050"/>
                </a:solidFill>
              </a:ln>
            </c:spPr>
          </c:errBars>
          <c:xVal>
            <c:numRef>
              <c:f>'G379 B4 Delta'!$M$8:$M$71</c:f>
              <c:numCache>
                <c:formatCode>General</c:formatCode>
                <c:ptCount val="64"/>
                <c:pt idx="0">
                  <c:v>6.6000000000000003E-2</c:v>
                </c:pt>
                <c:pt idx="1">
                  <c:v>8.6999999999999994E-2</c:v>
                </c:pt>
                <c:pt idx="2">
                  <c:v>0.109</c:v>
                </c:pt>
                <c:pt idx="3">
                  <c:v>0.126</c:v>
                </c:pt>
                <c:pt idx="4">
                  <c:v>0.14499999999999999</c:v>
                </c:pt>
                <c:pt idx="5">
                  <c:v>0.16400000000000001</c:v>
                </c:pt>
                <c:pt idx="6">
                  <c:v>0.185</c:v>
                </c:pt>
                <c:pt idx="7">
                  <c:v>0.20699999999999999</c:v>
                </c:pt>
                <c:pt idx="8">
                  <c:v>0.223</c:v>
                </c:pt>
                <c:pt idx="9">
                  <c:v>0.23899999999999999</c:v>
                </c:pt>
                <c:pt idx="10">
                  <c:v>0.25800000000000001</c:v>
                </c:pt>
                <c:pt idx="11">
                  <c:v>0.27700000000000002</c:v>
                </c:pt>
                <c:pt idx="12">
                  <c:v>0.29399999999999998</c:v>
                </c:pt>
                <c:pt idx="13">
                  <c:v>0.312</c:v>
                </c:pt>
                <c:pt idx="14">
                  <c:v>0.33900000000000002</c:v>
                </c:pt>
                <c:pt idx="15">
                  <c:v>0.36599999999999999</c:v>
                </c:pt>
                <c:pt idx="16">
                  <c:v>0.38500000000000001</c:v>
                </c:pt>
                <c:pt idx="17">
                  <c:v>0.40400000000000003</c:v>
                </c:pt>
                <c:pt idx="18">
                  <c:v>0.42299999999999999</c:v>
                </c:pt>
                <c:pt idx="19">
                  <c:v>0.442</c:v>
                </c:pt>
                <c:pt idx="20">
                  <c:v>0.46100000000000002</c:v>
                </c:pt>
                <c:pt idx="21">
                  <c:v>0.48</c:v>
                </c:pt>
                <c:pt idx="22">
                  <c:v>0.499</c:v>
                </c:pt>
                <c:pt idx="23">
                  <c:v>0.51800000000000002</c:v>
                </c:pt>
                <c:pt idx="24">
                  <c:v>0.53800000000000003</c:v>
                </c:pt>
                <c:pt idx="25">
                  <c:v>0.55800000000000005</c:v>
                </c:pt>
                <c:pt idx="26">
                  <c:v>0.57799999999999996</c:v>
                </c:pt>
                <c:pt idx="27">
                  <c:v>0.59699999999999998</c:v>
                </c:pt>
                <c:pt idx="28">
                  <c:v>0.61699999999999999</c:v>
                </c:pt>
                <c:pt idx="29">
                  <c:v>0.63600000000000001</c:v>
                </c:pt>
                <c:pt idx="30">
                  <c:v>0.65600000000000003</c:v>
                </c:pt>
                <c:pt idx="31">
                  <c:v>0.67500000000000004</c:v>
                </c:pt>
                <c:pt idx="32">
                  <c:v>0.69499999999999995</c:v>
                </c:pt>
                <c:pt idx="33">
                  <c:v>0.71499999999999997</c:v>
                </c:pt>
                <c:pt idx="34">
                  <c:v>0.73499999999999999</c:v>
                </c:pt>
                <c:pt idx="35">
                  <c:v>0.755</c:v>
                </c:pt>
                <c:pt idx="36">
                  <c:v>0.77600000000000002</c:v>
                </c:pt>
                <c:pt idx="37">
                  <c:v>0.79600000000000004</c:v>
                </c:pt>
                <c:pt idx="38">
                  <c:v>0.81699999999999995</c:v>
                </c:pt>
                <c:pt idx="39">
                  <c:v>0.83699999999999997</c:v>
                </c:pt>
                <c:pt idx="40">
                  <c:v>0.85799999999999998</c:v>
                </c:pt>
                <c:pt idx="41">
                  <c:v>0.878</c:v>
                </c:pt>
                <c:pt idx="42">
                  <c:v>0.89900000000000002</c:v>
                </c:pt>
                <c:pt idx="43">
                  <c:v>0.91900000000000004</c:v>
                </c:pt>
                <c:pt idx="44">
                  <c:v>0.94099999999999995</c:v>
                </c:pt>
                <c:pt idx="45">
                  <c:v>0.96199999999999997</c:v>
                </c:pt>
                <c:pt idx="46">
                  <c:v>0.98299999999999998</c:v>
                </c:pt>
                <c:pt idx="47">
                  <c:v>1.004</c:v>
                </c:pt>
                <c:pt idx="48">
                  <c:v>1.0249999999999999</c:v>
                </c:pt>
                <c:pt idx="49">
                  <c:v>1.0449999999999999</c:v>
                </c:pt>
                <c:pt idx="50">
                  <c:v>1.0660000000000001</c:v>
                </c:pt>
                <c:pt idx="51">
                  <c:v>1.085</c:v>
                </c:pt>
                <c:pt idx="52">
                  <c:v>1.105</c:v>
                </c:pt>
                <c:pt idx="53">
                  <c:v>1.125</c:v>
                </c:pt>
                <c:pt idx="54">
                  <c:v>1.1459999999999999</c:v>
                </c:pt>
                <c:pt idx="55">
                  <c:v>1.167</c:v>
                </c:pt>
                <c:pt idx="56">
                  <c:v>1.1870000000000001</c:v>
                </c:pt>
                <c:pt idx="57">
                  <c:v>1.208</c:v>
                </c:pt>
                <c:pt idx="58">
                  <c:v>1.2290000000000001</c:v>
                </c:pt>
                <c:pt idx="59">
                  <c:v>1.25</c:v>
                </c:pt>
                <c:pt idx="60">
                  <c:v>1.27</c:v>
                </c:pt>
                <c:pt idx="61">
                  <c:v>1.2909999999999999</c:v>
                </c:pt>
                <c:pt idx="62">
                  <c:v>1.3109999999999999</c:v>
                </c:pt>
                <c:pt idx="63">
                  <c:v>1.331</c:v>
                </c:pt>
              </c:numCache>
            </c:numRef>
          </c:xVal>
          <c:yVal>
            <c:numRef>
              <c:f>'G379 B4 Delta'!$R$8:$R$71</c:f>
              <c:numCache>
                <c:formatCode>0.000</c:formatCode>
                <c:ptCount val="64"/>
                <c:pt idx="0">
                  <c:v>1.3098333333333334</c:v>
                </c:pt>
                <c:pt idx="1">
                  <c:v>1.3159999999999998</c:v>
                </c:pt>
                <c:pt idx="2">
                  <c:v>1.323809523809524</c:v>
                </c:pt>
                <c:pt idx="3">
                  <c:v>1.2951333333333335</c:v>
                </c:pt>
                <c:pt idx="4">
                  <c:v>1.2354347826086958</c:v>
                </c:pt>
                <c:pt idx="5">
                  <c:v>1.165826086956522</c:v>
                </c:pt>
                <c:pt idx="6">
                  <c:v>1.1066874999999998</c:v>
                </c:pt>
                <c:pt idx="7">
                  <c:v>1.0140625000000001</c:v>
                </c:pt>
                <c:pt idx="8">
                  <c:v>0.95896153846153886</c:v>
                </c:pt>
                <c:pt idx="9">
                  <c:v>0.89034615384615412</c:v>
                </c:pt>
                <c:pt idx="10">
                  <c:v>0.79838461538461525</c:v>
                </c:pt>
                <c:pt idx="11">
                  <c:v>0.72052941176470608</c:v>
                </c:pt>
                <c:pt idx="12">
                  <c:v>0.67933333333333357</c:v>
                </c:pt>
                <c:pt idx="13">
                  <c:v>0.63233333333333319</c:v>
                </c:pt>
                <c:pt idx="14">
                  <c:v>0.58299999999999996</c:v>
                </c:pt>
                <c:pt idx="15">
                  <c:v>0.52694117647058825</c:v>
                </c:pt>
                <c:pt idx="16">
                  <c:v>0.49494736842105236</c:v>
                </c:pt>
                <c:pt idx="17">
                  <c:v>0.46396296296296291</c:v>
                </c:pt>
                <c:pt idx="18">
                  <c:v>0.43522222222222195</c:v>
                </c:pt>
                <c:pt idx="19">
                  <c:v>0.41266666666666674</c:v>
                </c:pt>
                <c:pt idx="20">
                  <c:v>0.39021052631578934</c:v>
                </c:pt>
                <c:pt idx="21">
                  <c:v>0.36788888888888871</c:v>
                </c:pt>
                <c:pt idx="22">
                  <c:v>0.34773684210526334</c:v>
                </c:pt>
                <c:pt idx="23">
                  <c:v>0.32873684210526322</c:v>
                </c:pt>
                <c:pt idx="24">
                  <c:v>0.31000000000000005</c:v>
                </c:pt>
                <c:pt idx="25">
                  <c:v>0.29205263157894734</c:v>
                </c:pt>
                <c:pt idx="26">
                  <c:v>0.27784210526315789</c:v>
                </c:pt>
                <c:pt idx="27">
                  <c:v>0.26752631578947383</c:v>
                </c:pt>
                <c:pt idx="28">
                  <c:v>0.25730000000000008</c:v>
                </c:pt>
                <c:pt idx="29">
                  <c:v>0.24884210526315775</c:v>
                </c:pt>
                <c:pt idx="30">
                  <c:v>0.23790000000000022</c:v>
                </c:pt>
                <c:pt idx="31">
                  <c:v>0.22878947368421065</c:v>
                </c:pt>
                <c:pt idx="32">
                  <c:v>0.221157894736842</c:v>
                </c:pt>
                <c:pt idx="33">
                  <c:v>0.21052631578947345</c:v>
                </c:pt>
                <c:pt idx="34">
                  <c:v>0.19852631578947344</c:v>
                </c:pt>
                <c:pt idx="35">
                  <c:v>0.1877222222222219</c:v>
                </c:pt>
                <c:pt idx="36">
                  <c:v>0.17930000000000024</c:v>
                </c:pt>
                <c:pt idx="37">
                  <c:v>0.1703157894736842</c:v>
                </c:pt>
                <c:pt idx="38">
                  <c:v>0.16374999999999984</c:v>
                </c:pt>
                <c:pt idx="39">
                  <c:v>0.15582758620689652</c:v>
                </c:pt>
                <c:pt idx="40">
                  <c:v>0.14962068965517239</c:v>
                </c:pt>
                <c:pt idx="41">
                  <c:v>0.14313793103448269</c:v>
                </c:pt>
                <c:pt idx="42">
                  <c:v>0.13674999999999993</c:v>
                </c:pt>
                <c:pt idx="43">
                  <c:v>0.13140000000000018</c:v>
                </c:pt>
                <c:pt idx="44">
                  <c:v>0.12436842105263146</c:v>
                </c:pt>
                <c:pt idx="45">
                  <c:v>0.11675000000000013</c:v>
                </c:pt>
                <c:pt idx="46">
                  <c:v>0.11199999999999988</c:v>
                </c:pt>
                <c:pt idx="47">
                  <c:v>0.10871428571428576</c:v>
                </c:pt>
                <c:pt idx="48">
                  <c:v>0.10589999999999988</c:v>
                </c:pt>
                <c:pt idx="49">
                  <c:v>0.10194999999999999</c:v>
                </c:pt>
                <c:pt idx="50">
                  <c:v>9.8799999999999777E-2</c:v>
                </c:pt>
                <c:pt idx="51">
                  <c:v>9.694999999999987E-2</c:v>
                </c:pt>
                <c:pt idx="52">
                  <c:v>9.573684210526312E-2</c:v>
                </c:pt>
                <c:pt idx="53">
                  <c:v>9.0736842105263005E-2</c:v>
                </c:pt>
                <c:pt idx="54">
                  <c:v>8.4842105263157608E-2</c:v>
                </c:pt>
                <c:pt idx="55">
                  <c:v>8.0842105263158048E-2</c:v>
                </c:pt>
                <c:pt idx="56">
                  <c:v>7.7850000000000197E-2</c:v>
                </c:pt>
                <c:pt idx="57">
                  <c:v>7.3999999999999844E-2</c:v>
                </c:pt>
                <c:pt idx="58">
                  <c:v>7.0300000000000029E-2</c:v>
                </c:pt>
                <c:pt idx="59">
                  <c:v>6.745000000000001E-2</c:v>
                </c:pt>
                <c:pt idx="60">
                  <c:v>6.5300000000000136E-2</c:v>
                </c:pt>
                <c:pt idx="61">
                  <c:v>6.2421052631578933E-2</c:v>
                </c:pt>
                <c:pt idx="62">
                  <c:v>5.852631578947376E-2</c:v>
                </c:pt>
                <c:pt idx="63">
                  <c:v>5.6631578947368366E-2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C4-4724-A9B6-3404C2603EB8}"/>
            </c:ext>
          </c:extLst>
        </c:ser>
        <c:ser>
          <c:idx val="1"/>
          <c:order val="2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Delta'!$AR$8:$AR$70</c:f>
                <c:numCache>
                  <c:formatCode>General</c:formatCode>
                  <c:ptCount val="63"/>
                  <c:pt idx="0">
                    <c:v>0.28708535316173833</c:v>
                  </c:pt>
                  <c:pt idx="1">
                    <c:v>0.25597265478953024</c:v>
                  </c:pt>
                  <c:pt idx="2">
                    <c:v>0.2361736649163069</c:v>
                  </c:pt>
                  <c:pt idx="3">
                    <c:v>0.19233304448274097</c:v>
                  </c:pt>
                  <c:pt idx="4">
                    <c:v>0.16687720036002521</c:v>
                  </c:pt>
                  <c:pt idx="5">
                    <c:v>0.15839191898578667</c:v>
                  </c:pt>
                  <c:pt idx="6">
                    <c:v>0.16122034611053285</c:v>
                  </c:pt>
                  <c:pt idx="7">
                    <c:v>0.15556349186104046</c:v>
                  </c:pt>
                  <c:pt idx="8">
                    <c:v>0.13576450198781714</c:v>
                  </c:pt>
                  <c:pt idx="9">
                    <c:v>0.12445079348883237</c:v>
                  </c:pt>
                  <c:pt idx="10">
                    <c:v>0.11172287142747452</c:v>
                  </c:pt>
                  <c:pt idx="11">
                    <c:v>0.10040916292848974</c:v>
                  </c:pt>
                  <c:pt idx="12">
                    <c:v>0.10040916292848974</c:v>
                  </c:pt>
                  <c:pt idx="13">
                    <c:v>9.3338095116624289E-2</c:v>
                  </c:pt>
                  <c:pt idx="14">
                    <c:v>0.10323759005323593</c:v>
                  </c:pt>
                  <c:pt idx="15">
                    <c:v>7.9195959492893334E-2</c:v>
                  </c:pt>
                  <c:pt idx="16">
                    <c:v>6.5053823869162378E-2</c:v>
                  </c:pt>
                  <c:pt idx="17">
                    <c:v>7.4953318805774036E-2</c:v>
                  </c:pt>
                  <c:pt idx="18">
                    <c:v>8.3438600180012604E-2</c:v>
                  </c:pt>
                  <c:pt idx="19">
                    <c:v>5.656854249492381E-2</c:v>
                  </c:pt>
                  <c:pt idx="20">
                    <c:v>5.0911688245431422E-2</c:v>
                  </c:pt>
                  <c:pt idx="21">
                    <c:v>4.6669047558312145E-2</c:v>
                  </c:pt>
                  <c:pt idx="22">
                    <c:v>4.2426406871192854E-2</c:v>
                  </c:pt>
                  <c:pt idx="23">
                    <c:v>4.2426406871192854E-2</c:v>
                  </c:pt>
                  <c:pt idx="24">
                    <c:v>4.6669047558312145E-2</c:v>
                  </c:pt>
                  <c:pt idx="25">
                    <c:v>4.1012193308819764E-2</c:v>
                  </c:pt>
                  <c:pt idx="26">
                    <c:v>3.818376618407357E-2</c:v>
                  </c:pt>
                  <c:pt idx="27">
                    <c:v>3.818376618407357E-2</c:v>
                  </c:pt>
                  <c:pt idx="28">
                    <c:v>3.6769552621700473E-2</c:v>
                  </c:pt>
                  <c:pt idx="29">
                    <c:v>3.5355339059327383E-2</c:v>
                  </c:pt>
                  <c:pt idx="30">
                    <c:v>3.3941125496954286E-2</c:v>
                  </c:pt>
                  <c:pt idx="31">
                    <c:v>3.2526911934581189E-2</c:v>
                  </c:pt>
                  <c:pt idx="32">
                    <c:v>3.3941125496954286E-2</c:v>
                  </c:pt>
                  <c:pt idx="33">
                    <c:v>3.3941125496954286E-2</c:v>
                  </c:pt>
                  <c:pt idx="34">
                    <c:v>3.3941125496954286E-2</c:v>
                  </c:pt>
                  <c:pt idx="35">
                    <c:v>3.3941125496954286E-2</c:v>
                  </c:pt>
                  <c:pt idx="36">
                    <c:v>3.3941125496954286E-2</c:v>
                  </c:pt>
                  <c:pt idx="37">
                    <c:v>3.2526911934581189E-2</c:v>
                  </c:pt>
                  <c:pt idx="38">
                    <c:v>3.1112698372208092E-2</c:v>
                  </c:pt>
                  <c:pt idx="39">
                    <c:v>2.9698484809834998E-2</c:v>
                  </c:pt>
                  <c:pt idx="40">
                    <c:v>2.8284271247461905E-2</c:v>
                  </c:pt>
                  <c:pt idx="41">
                    <c:v>2.8284271247461905E-2</c:v>
                  </c:pt>
                  <c:pt idx="42">
                    <c:v>2.8284271247461905E-2</c:v>
                  </c:pt>
                  <c:pt idx="43">
                    <c:v>2.9698484809834998E-2</c:v>
                  </c:pt>
                  <c:pt idx="44">
                    <c:v>2.9698484809834998E-2</c:v>
                  </c:pt>
                  <c:pt idx="45">
                    <c:v>3.1112698372208092E-2</c:v>
                  </c:pt>
                  <c:pt idx="46">
                    <c:v>2.9698484809834998E-2</c:v>
                  </c:pt>
                  <c:pt idx="47">
                    <c:v>2.8284271247461905E-2</c:v>
                  </c:pt>
                  <c:pt idx="48">
                    <c:v>2.9698484809834998E-2</c:v>
                  </c:pt>
                  <c:pt idx="49">
                    <c:v>2.9698484809834998E-2</c:v>
                  </c:pt>
                  <c:pt idx="50">
                    <c:v>2.8284271247461905E-2</c:v>
                  </c:pt>
                  <c:pt idx="51">
                    <c:v>2.9698484809834998E-2</c:v>
                  </c:pt>
                  <c:pt idx="52">
                    <c:v>2.9698484809834998E-2</c:v>
                  </c:pt>
                  <c:pt idx="53">
                    <c:v>2.9698484809834998E-2</c:v>
                  </c:pt>
                  <c:pt idx="54">
                    <c:v>2.8284271247461905E-2</c:v>
                  </c:pt>
                  <c:pt idx="55">
                    <c:v>2.8284271247461905E-2</c:v>
                  </c:pt>
                  <c:pt idx="56">
                    <c:v>2.6870057685088808E-2</c:v>
                  </c:pt>
                  <c:pt idx="57">
                    <c:v>2.6870057685088808E-2</c:v>
                  </c:pt>
                  <c:pt idx="58">
                    <c:v>2.8284271247461905E-2</c:v>
                  </c:pt>
                  <c:pt idx="59">
                    <c:v>2.6870057685088808E-2</c:v>
                  </c:pt>
                  <c:pt idx="60">
                    <c:v>2.6870057685088808E-2</c:v>
                  </c:pt>
                  <c:pt idx="61">
                    <c:v>2.6870057685088808E-2</c:v>
                  </c:pt>
                  <c:pt idx="62">
                    <c:v>2.6870057685088808E-2</c:v>
                  </c:pt>
                </c:numCache>
              </c:numRef>
            </c:plus>
            <c:minus>
              <c:numRef>
                <c:f>'G379 B4 Delta'!$AR$8:$AR$70</c:f>
                <c:numCache>
                  <c:formatCode>General</c:formatCode>
                  <c:ptCount val="63"/>
                  <c:pt idx="0">
                    <c:v>0.28708535316173833</c:v>
                  </c:pt>
                  <c:pt idx="1">
                    <c:v>0.25597265478953024</c:v>
                  </c:pt>
                  <c:pt idx="2">
                    <c:v>0.2361736649163069</c:v>
                  </c:pt>
                  <c:pt idx="3">
                    <c:v>0.19233304448274097</c:v>
                  </c:pt>
                  <c:pt idx="4">
                    <c:v>0.16687720036002521</c:v>
                  </c:pt>
                  <c:pt idx="5">
                    <c:v>0.15839191898578667</c:v>
                  </c:pt>
                  <c:pt idx="6">
                    <c:v>0.16122034611053285</c:v>
                  </c:pt>
                  <c:pt idx="7">
                    <c:v>0.15556349186104046</c:v>
                  </c:pt>
                  <c:pt idx="8">
                    <c:v>0.13576450198781714</c:v>
                  </c:pt>
                  <c:pt idx="9">
                    <c:v>0.12445079348883237</c:v>
                  </c:pt>
                  <c:pt idx="10">
                    <c:v>0.11172287142747452</c:v>
                  </c:pt>
                  <c:pt idx="11">
                    <c:v>0.10040916292848974</c:v>
                  </c:pt>
                  <c:pt idx="12">
                    <c:v>0.10040916292848974</c:v>
                  </c:pt>
                  <c:pt idx="13">
                    <c:v>9.3338095116624289E-2</c:v>
                  </c:pt>
                  <c:pt idx="14">
                    <c:v>0.10323759005323593</c:v>
                  </c:pt>
                  <c:pt idx="15">
                    <c:v>7.9195959492893334E-2</c:v>
                  </c:pt>
                  <c:pt idx="16">
                    <c:v>6.5053823869162378E-2</c:v>
                  </c:pt>
                  <c:pt idx="17">
                    <c:v>7.4953318805774036E-2</c:v>
                  </c:pt>
                  <c:pt idx="18">
                    <c:v>8.3438600180012604E-2</c:v>
                  </c:pt>
                  <c:pt idx="19">
                    <c:v>5.656854249492381E-2</c:v>
                  </c:pt>
                  <c:pt idx="20">
                    <c:v>5.0911688245431422E-2</c:v>
                  </c:pt>
                  <c:pt idx="21">
                    <c:v>4.6669047558312145E-2</c:v>
                  </c:pt>
                  <c:pt idx="22">
                    <c:v>4.2426406871192854E-2</c:v>
                  </c:pt>
                  <c:pt idx="23">
                    <c:v>4.2426406871192854E-2</c:v>
                  </c:pt>
                  <c:pt idx="24">
                    <c:v>4.6669047558312145E-2</c:v>
                  </c:pt>
                  <c:pt idx="25">
                    <c:v>4.1012193308819764E-2</c:v>
                  </c:pt>
                  <c:pt idx="26">
                    <c:v>3.818376618407357E-2</c:v>
                  </c:pt>
                  <c:pt idx="27">
                    <c:v>3.818376618407357E-2</c:v>
                  </c:pt>
                  <c:pt idx="28">
                    <c:v>3.6769552621700473E-2</c:v>
                  </c:pt>
                  <c:pt idx="29">
                    <c:v>3.5355339059327383E-2</c:v>
                  </c:pt>
                  <c:pt idx="30">
                    <c:v>3.3941125496954286E-2</c:v>
                  </c:pt>
                  <c:pt idx="31">
                    <c:v>3.2526911934581189E-2</c:v>
                  </c:pt>
                  <c:pt idx="32">
                    <c:v>3.3941125496954286E-2</c:v>
                  </c:pt>
                  <c:pt idx="33">
                    <c:v>3.3941125496954286E-2</c:v>
                  </c:pt>
                  <c:pt idx="34">
                    <c:v>3.3941125496954286E-2</c:v>
                  </c:pt>
                  <c:pt idx="35">
                    <c:v>3.3941125496954286E-2</c:v>
                  </c:pt>
                  <c:pt idx="36">
                    <c:v>3.3941125496954286E-2</c:v>
                  </c:pt>
                  <c:pt idx="37">
                    <c:v>3.2526911934581189E-2</c:v>
                  </c:pt>
                  <c:pt idx="38">
                    <c:v>3.1112698372208092E-2</c:v>
                  </c:pt>
                  <c:pt idx="39">
                    <c:v>2.9698484809834998E-2</c:v>
                  </c:pt>
                  <c:pt idx="40">
                    <c:v>2.8284271247461905E-2</c:v>
                  </c:pt>
                  <c:pt idx="41">
                    <c:v>2.8284271247461905E-2</c:v>
                  </c:pt>
                  <c:pt idx="42">
                    <c:v>2.8284271247461905E-2</c:v>
                  </c:pt>
                  <c:pt idx="43">
                    <c:v>2.9698484809834998E-2</c:v>
                  </c:pt>
                  <c:pt idx="44">
                    <c:v>2.9698484809834998E-2</c:v>
                  </c:pt>
                  <c:pt idx="45">
                    <c:v>3.1112698372208092E-2</c:v>
                  </c:pt>
                  <c:pt idx="46">
                    <c:v>2.9698484809834998E-2</c:v>
                  </c:pt>
                  <c:pt idx="47">
                    <c:v>2.8284271247461905E-2</c:v>
                  </c:pt>
                  <c:pt idx="48">
                    <c:v>2.9698484809834998E-2</c:v>
                  </c:pt>
                  <c:pt idx="49">
                    <c:v>2.9698484809834998E-2</c:v>
                  </c:pt>
                  <c:pt idx="50">
                    <c:v>2.8284271247461905E-2</c:v>
                  </c:pt>
                  <c:pt idx="51">
                    <c:v>2.9698484809834998E-2</c:v>
                  </c:pt>
                  <c:pt idx="52">
                    <c:v>2.9698484809834998E-2</c:v>
                  </c:pt>
                  <c:pt idx="53">
                    <c:v>2.9698484809834998E-2</c:v>
                  </c:pt>
                  <c:pt idx="54">
                    <c:v>2.8284271247461905E-2</c:v>
                  </c:pt>
                  <c:pt idx="55">
                    <c:v>2.8284271247461905E-2</c:v>
                  </c:pt>
                  <c:pt idx="56">
                    <c:v>2.6870057685088808E-2</c:v>
                  </c:pt>
                  <c:pt idx="57">
                    <c:v>2.6870057685088808E-2</c:v>
                  </c:pt>
                  <c:pt idx="58">
                    <c:v>2.8284271247461905E-2</c:v>
                  </c:pt>
                  <c:pt idx="59">
                    <c:v>2.6870057685088808E-2</c:v>
                  </c:pt>
                  <c:pt idx="60">
                    <c:v>2.6870057685088808E-2</c:v>
                  </c:pt>
                  <c:pt idx="61">
                    <c:v>2.6870057685088808E-2</c:v>
                  </c:pt>
                  <c:pt idx="62">
                    <c:v>2.6870057685088808E-2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'G379 B4 Delta'!$S$8:$S$70</c:f>
              <c:numCache>
                <c:formatCode>General</c:formatCode>
                <c:ptCount val="63"/>
                <c:pt idx="0">
                  <c:v>6.5000000000000002E-2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0.122</c:v>
                </c:pt>
                <c:pt idx="4">
                  <c:v>0.14000000000000001</c:v>
                </c:pt>
                <c:pt idx="5">
                  <c:v>0.158</c:v>
                </c:pt>
                <c:pt idx="6">
                  <c:v>0.17599999999999999</c:v>
                </c:pt>
                <c:pt idx="7">
                  <c:v>0.19500000000000001</c:v>
                </c:pt>
                <c:pt idx="8">
                  <c:v>0.215</c:v>
                </c:pt>
                <c:pt idx="9">
                  <c:v>0.22800000000000001</c:v>
                </c:pt>
                <c:pt idx="10">
                  <c:v>0.248</c:v>
                </c:pt>
                <c:pt idx="11">
                  <c:v>0.26900000000000002</c:v>
                </c:pt>
                <c:pt idx="12">
                  <c:v>0.28299999999999997</c:v>
                </c:pt>
                <c:pt idx="13">
                  <c:v>0.29799999999999999</c:v>
                </c:pt>
                <c:pt idx="14">
                  <c:v>0.315</c:v>
                </c:pt>
                <c:pt idx="15">
                  <c:v>0.34</c:v>
                </c:pt>
                <c:pt idx="16">
                  <c:v>0.36399999999999999</c:v>
                </c:pt>
                <c:pt idx="17">
                  <c:v>0.38200000000000001</c:v>
                </c:pt>
                <c:pt idx="18">
                  <c:v>0.40300000000000002</c:v>
                </c:pt>
                <c:pt idx="19">
                  <c:v>0.42199999999999999</c:v>
                </c:pt>
                <c:pt idx="20">
                  <c:v>0.439</c:v>
                </c:pt>
                <c:pt idx="21">
                  <c:v>0.45600000000000002</c:v>
                </c:pt>
                <c:pt idx="22">
                  <c:v>0.47299999999999998</c:v>
                </c:pt>
                <c:pt idx="23">
                  <c:v>0.49</c:v>
                </c:pt>
                <c:pt idx="24">
                  <c:v>0.50700000000000001</c:v>
                </c:pt>
                <c:pt idx="25">
                  <c:v>0.52500000000000002</c:v>
                </c:pt>
                <c:pt idx="26">
                  <c:v>0.54300000000000004</c:v>
                </c:pt>
                <c:pt idx="27">
                  <c:v>0.56100000000000005</c:v>
                </c:pt>
                <c:pt idx="28">
                  <c:v>0.57899999999999996</c:v>
                </c:pt>
                <c:pt idx="29">
                  <c:v>0.59599999999999997</c:v>
                </c:pt>
                <c:pt idx="30">
                  <c:v>0.61399999999999999</c:v>
                </c:pt>
                <c:pt idx="31">
                  <c:v>0.63200000000000001</c:v>
                </c:pt>
                <c:pt idx="32">
                  <c:v>0.64900000000000002</c:v>
                </c:pt>
                <c:pt idx="33">
                  <c:v>0.66700000000000004</c:v>
                </c:pt>
                <c:pt idx="34">
                  <c:v>0.68500000000000005</c:v>
                </c:pt>
                <c:pt idx="35">
                  <c:v>0.70399999999999996</c:v>
                </c:pt>
                <c:pt idx="36">
                  <c:v>0.72299999999999998</c:v>
                </c:pt>
                <c:pt idx="37">
                  <c:v>0.74299999999999999</c:v>
                </c:pt>
                <c:pt idx="38">
                  <c:v>0.76200000000000001</c:v>
                </c:pt>
                <c:pt idx="39">
                  <c:v>0.78200000000000003</c:v>
                </c:pt>
                <c:pt idx="40">
                  <c:v>0.80100000000000005</c:v>
                </c:pt>
                <c:pt idx="41">
                  <c:v>0.82099999999999995</c:v>
                </c:pt>
                <c:pt idx="42">
                  <c:v>0.84099999999999997</c:v>
                </c:pt>
                <c:pt idx="43">
                  <c:v>0.86099999999999999</c:v>
                </c:pt>
                <c:pt idx="44">
                  <c:v>0.88100000000000001</c:v>
                </c:pt>
                <c:pt idx="45">
                  <c:v>0.90200000000000002</c:v>
                </c:pt>
                <c:pt idx="46">
                  <c:v>0.92300000000000004</c:v>
                </c:pt>
                <c:pt idx="47">
                  <c:v>0.94299999999999995</c:v>
                </c:pt>
                <c:pt idx="48">
                  <c:v>0.96199999999999997</c:v>
                </c:pt>
                <c:pt idx="49">
                  <c:v>0.98199999999999998</c:v>
                </c:pt>
                <c:pt idx="50">
                  <c:v>1.002</c:v>
                </c:pt>
                <c:pt idx="51">
                  <c:v>1.0209999999999999</c:v>
                </c:pt>
                <c:pt idx="52">
                  <c:v>1.04</c:v>
                </c:pt>
                <c:pt idx="53">
                  <c:v>1.06</c:v>
                </c:pt>
                <c:pt idx="54">
                  <c:v>1.081</c:v>
                </c:pt>
                <c:pt idx="55">
                  <c:v>1.1020000000000001</c:v>
                </c:pt>
                <c:pt idx="56">
                  <c:v>1.1220000000000001</c:v>
                </c:pt>
                <c:pt idx="57">
                  <c:v>1.143</c:v>
                </c:pt>
                <c:pt idx="58">
                  <c:v>1.1639999999999999</c:v>
                </c:pt>
                <c:pt idx="59">
                  <c:v>1.1839999999999999</c:v>
                </c:pt>
                <c:pt idx="60">
                  <c:v>1.2050000000000001</c:v>
                </c:pt>
                <c:pt idx="61">
                  <c:v>1.2250000000000001</c:v>
                </c:pt>
                <c:pt idx="62">
                  <c:v>1.2450000000000001</c:v>
                </c:pt>
              </c:numCache>
            </c:numRef>
          </c:xVal>
          <c:yVal>
            <c:numRef>
              <c:f>'G379 B4 Delta'!$X$8:$X$70</c:f>
              <c:numCache>
                <c:formatCode>0.000</c:formatCode>
                <c:ptCount val="63"/>
                <c:pt idx="0">
                  <c:v>0.65866666666666718</c:v>
                </c:pt>
                <c:pt idx="1">
                  <c:v>0.66679999999999984</c:v>
                </c:pt>
                <c:pt idx="2">
                  <c:v>0.71428571428571441</c:v>
                </c:pt>
                <c:pt idx="3">
                  <c:v>0.7574000000000003</c:v>
                </c:pt>
                <c:pt idx="4">
                  <c:v>0.7771304347826089</c:v>
                </c:pt>
                <c:pt idx="5">
                  <c:v>0.80152173913043478</c:v>
                </c:pt>
                <c:pt idx="6">
                  <c:v>0.82712499999999989</c:v>
                </c:pt>
                <c:pt idx="7">
                  <c:v>0.83806249999999993</c:v>
                </c:pt>
                <c:pt idx="8">
                  <c:v>0.83856250000000032</c:v>
                </c:pt>
                <c:pt idx="9">
                  <c:v>0.83776923076923082</c:v>
                </c:pt>
                <c:pt idx="10">
                  <c:v>0.83999999999999986</c:v>
                </c:pt>
                <c:pt idx="11">
                  <c:v>0.83480769230769214</c:v>
                </c:pt>
                <c:pt idx="12">
                  <c:v>0.82658823529411762</c:v>
                </c:pt>
                <c:pt idx="13">
                  <c:v>0.81044444444444474</c:v>
                </c:pt>
                <c:pt idx="14">
                  <c:v>0.76166666666666627</c:v>
                </c:pt>
                <c:pt idx="15">
                  <c:v>0.72199999999999998</c:v>
                </c:pt>
                <c:pt idx="16">
                  <c:v>0.6896470588235295</c:v>
                </c:pt>
                <c:pt idx="17">
                  <c:v>0.65657894736842071</c:v>
                </c:pt>
                <c:pt idx="18">
                  <c:v>0.59237037037037021</c:v>
                </c:pt>
                <c:pt idx="19">
                  <c:v>0.55762962962962948</c:v>
                </c:pt>
                <c:pt idx="20">
                  <c:v>0.54566666666666674</c:v>
                </c:pt>
                <c:pt idx="21">
                  <c:v>0.53457894736842082</c:v>
                </c:pt>
                <c:pt idx="22">
                  <c:v>0.52061111111111091</c:v>
                </c:pt>
                <c:pt idx="23">
                  <c:v>0.51100000000000034</c:v>
                </c:pt>
                <c:pt idx="24">
                  <c:v>0.4969473684210528</c:v>
                </c:pt>
                <c:pt idx="25">
                  <c:v>0.48242105263157886</c:v>
                </c:pt>
                <c:pt idx="26">
                  <c:v>0.46250000000000013</c:v>
                </c:pt>
                <c:pt idx="27">
                  <c:v>0.45031578947368422</c:v>
                </c:pt>
                <c:pt idx="28">
                  <c:v>0.44136842105263163</c:v>
                </c:pt>
                <c:pt idx="29">
                  <c:v>0.43394736842105264</c:v>
                </c:pt>
                <c:pt idx="30">
                  <c:v>0.42595000000000005</c:v>
                </c:pt>
                <c:pt idx="31">
                  <c:v>0.41773684210526318</c:v>
                </c:pt>
                <c:pt idx="32">
                  <c:v>0.4154500000000001</c:v>
                </c:pt>
                <c:pt idx="33">
                  <c:v>0.40784210526315778</c:v>
                </c:pt>
                <c:pt idx="34">
                  <c:v>0.39747368421052642</c:v>
                </c:pt>
                <c:pt idx="35">
                  <c:v>0.38747368421052619</c:v>
                </c:pt>
                <c:pt idx="36">
                  <c:v>0.37463157894736843</c:v>
                </c:pt>
                <c:pt idx="37">
                  <c:v>0.36038888888888865</c:v>
                </c:pt>
                <c:pt idx="38">
                  <c:v>0.34889473684210515</c:v>
                </c:pt>
                <c:pt idx="39">
                  <c:v>0.33910000000000018</c:v>
                </c:pt>
                <c:pt idx="40">
                  <c:v>0.32989473684210524</c:v>
                </c:pt>
                <c:pt idx="41">
                  <c:v>0.31974999999999998</c:v>
                </c:pt>
                <c:pt idx="42">
                  <c:v>0.30893103448275849</c:v>
                </c:pt>
                <c:pt idx="43">
                  <c:v>0.2994482758620689</c:v>
                </c:pt>
                <c:pt idx="44">
                  <c:v>0.2909655172413792</c:v>
                </c:pt>
                <c:pt idx="45">
                  <c:v>0.28049999999999997</c:v>
                </c:pt>
                <c:pt idx="46">
                  <c:v>0.26920000000000011</c:v>
                </c:pt>
                <c:pt idx="47">
                  <c:v>0.26289473684210507</c:v>
                </c:pt>
                <c:pt idx="48">
                  <c:v>0.25775000000000015</c:v>
                </c:pt>
                <c:pt idx="49">
                  <c:v>0.25274999999999981</c:v>
                </c:pt>
                <c:pt idx="50">
                  <c:v>0.248142857142857</c:v>
                </c:pt>
                <c:pt idx="51">
                  <c:v>0.2446999999999997</c:v>
                </c:pt>
                <c:pt idx="52">
                  <c:v>0.24319999999999986</c:v>
                </c:pt>
                <c:pt idx="53">
                  <c:v>0.23560000000000003</c:v>
                </c:pt>
                <c:pt idx="54">
                  <c:v>0.22934999999999994</c:v>
                </c:pt>
                <c:pt idx="55">
                  <c:v>0.22210526315789458</c:v>
                </c:pt>
                <c:pt idx="56">
                  <c:v>0.21457894736842098</c:v>
                </c:pt>
                <c:pt idx="57">
                  <c:v>0.20568421052631547</c:v>
                </c:pt>
                <c:pt idx="58">
                  <c:v>0.19936842105263164</c:v>
                </c:pt>
                <c:pt idx="59">
                  <c:v>0.19340000000000002</c:v>
                </c:pt>
                <c:pt idx="60">
                  <c:v>0.18854999999999977</c:v>
                </c:pt>
                <c:pt idx="61">
                  <c:v>0.18368421052631567</c:v>
                </c:pt>
                <c:pt idx="62">
                  <c:v>0.17869999999999986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C4-4724-A9B6-3404C2603EB8}"/>
            </c:ext>
          </c:extLst>
        </c:ser>
        <c:ser>
          <c:idx val="4"/>
          <c:order val="3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Delta'!$AS$9:$AS$69</c:f>
                <c:numCache>
                  <c:formatCode>General</c:formatCode>
                  <c:ptCount val="61"/>
                  <c:pt idx="0">
                    <c:v>0.38042344827836261</c:v>
                  </c:pt>
                  <c:pt idx="1">
                    <c:v>0.3210264786586926</c:v>
                  </c:pt>
                  <c:pt idx="2">
                    <c:v>0.28425692603699215</c:v>
                  </c:pt>
                  <c:pt idx="3">
                    <c:v>0.25173001410241092</c:v>
                  </c:pt>
                  <c:pt idx="4">
                    <c:v>0.22627416997969524</c:v>
                  </c:pt>
                  <c:pt idx="5">
                    <c:v>0.21071782079359117</c:v>
                  </c:pt>
                  <c:pt idx="6">
                    <c:v>0.19091883092036785</c:v>
                  </c:pt>
                  <c:pt idx="7">
                    <c:v>0.17960512242138307</c:v>
                  </c:pt>
                  <c:pt idx="8">
                    <c:v>0.16687720036002521</c:v>
                  </c:pt>
                  <c:pt idx="9">
                    <c:v>0.15414927829866737</c:v>
                  </c:pt>
                  <c:pt idx="10">
                    <c:v>0.14142135623730953</c:v>
                  </c:pt>
                  <c:pt idx="11">
                    <c:v>0.13152186130069785</c:v>
                  </c:pt>
                  <c:pt idx="12">
                    <c:v>0.1202081528017131</c:v>
                  </c:pt>
                  <c:pt idx="13">
                    <c:v>0.11030865786510143</c:v>
                  </c:pt>
                  <c:pt idx="14">
                    <c:v>0.10323759005323593</c:v>
                  </c:pt>
                  <c:pt idx="15">
                    <c:v>9.8994949366116664E-2</c:v>
                  </c:pt>
                  <c:pt idx="16">
                    <c:v>8.7681240867131902E-2</c:v>
                  </c:pt>
                  <c:pt idx="17">
                    <c:v>6.9296464556281662E-2</c:v>
                  </c:pt>
                  <c:pt idx="18">
                    <c:v>7.4953318805774036E-2</c:v>
                  </c:pt>
                  <c:pt idx="19">
                    <c:v>7.636753236814714E-2</c:v>
                  </c:pt>
                  <c:pt idx="20">
                    <c:v>7.3539105243400946E-2</c:v>
                  </c:pt>
                  <c:pt idx="21">
                    <c:v>7.778174593052023E-2</c:v>
                  </c:pt>
                  <c:pt idx="22">
                    <c:v>7.4953318805774036E-2</c:v>
                  </c:pt>
                  <c:pt idx="23">
                    <c:v>6.7882250993908572E-2</c:v>
                  </c:pt>
                  <c:pt idx="24">
                    <c:v>5.9396969619669997E-2</c:v>
                  </c:pt>
                  <c:pt idx="25">
                    <c:v>5.5154328932550713E-2</c:v>
                  </c:pt>
                  <c:pt idx="26">
                    <c:v>5.2325901807804519E-2</c:v>
                  </c:pt>
                  <c:pt idx="27">
                    <c:v>5.2325901807804519E-2</c:v>
                  </c:pt>
                  <c:pt idx="28">
                    <c:v>5.5154328932550713E-2</c:v>
                  </c:pt>
                  <c:pt idx="29">
                    <c:v>5.5154328932550713E-2</c:v>
                  </c:pt>
                  <c:pt idx="30">
                    <c:v>5.2325901807804519E-2</c:v>
                  </c:pt>
                  <c:pt idx="31">
                    <c:v>5.2325901807804519E-2</c:v>
                  </c:pt>
                  <c:pt idx="32">
                    <c:v>5.0911688245431422E-2</c:v>
                  </c:pt>
                  <c:pt idx="33">
                    <c:v>4.9497474683058332E-2</c:v>
                  </c:pt>
                  <c:pt idx="34">
                    <c:v>4.9497474683058332E-2</c:v>
                  </c:pt>
                  <c:pt idx="35">
                    <c:v>4.8083261120685242E-2</c:v>
                  </c:pt>
                  <c:pt idx="36">
                    <c:v>4.6669047558312145E-2</c:v>
                  </c:pt>
                  <c:pt idx="37">
                    <c:v>4.6669047558312145E-2</c:v>
                  </c:pt>
                  <c:pt idx="38">
                    <c:v>4.6669047558312145E-2</c:v>
                  </c:pt>
                  <c:pt idx="39">
                    <c:v>4.6669047558312145E-2</c:v>
                  </c:pt>
                  <c:pt idx="40">
                    <c:v>4.6669047558312145E-2</c:v>
                  </c:pt>
                  <c:pt idx="41">
                    <c:v>4.3840620433565951E-2</c:v>
                  </c:pt>
                  <c:pt idx="42">
                    <c:v>4.3840620433565951E-2</c:v>
                  </c:pt>
                  <c:pt idx="43">
                    <c:v>4.2426406871192854E-2</c:v>
                  </c:pt>
                  <c:pt idx="44">
                    <c:v>4.2426406871192854E-2</c:v>
                  </c:pt>
                  <c:pt idx="45">
                    <c:v>4.1012193308819764E-2</c:v>
                  </c:pt>
                  <c:pt idx="46">
                    <c:v>4.1012193308819764E-2</c:v>
                  </c:pt>
                  <c:pt idx="47">
                    <c:v>4.2426406871192854E-2</c:v>
                  </c:pt>
                  <c:pt idx="48">
                    <c:v>4.1012193308819764E-2</c:v>
                  </c:pt>
                  <c:pt idx="49">
                    <c:v>3.9597979746446667E-2</c:v>
                  </c:pt>
                  <c:pt idx="50">
                    <c:v>3.9597979746446667E-2</c:v>
                  </c:pt>
                  <c:pt idx="51">
                    <c:v>3.9597979746446667E-2</c:v>
                  </c:pt>
                  <c:pt idx="52">
                    <c:v>3.9597979746446667E-2</c:v>
                  </c:pt>
                  <c:pt idx="53">
                    <c:v>3.818376618407357E-2</c:v>
                  </c:pt>
                  <c:pt idx="54">
                    <c:v>3.818376618407357E-2</c:v>
                  </c:pt>
                  <c:pt idx="55">
                    <c:v>3.818376618407357E-2</c:v>
                  </c:pt>
                  <c:pt idx="56">
                    <c:v>3.818376618407357E-2</c:v>
                  </c:pt>
                  <c:pt idx="57">
                    <c:v>3.818376618407357E-2</c:v>
                  </c:pt>
                  <c:pt idx="58">
                    <c:v>3.818376618407357E-2</c:v>
                  </c:pt>
                  <c:pt idx="59">
                    <c:v>3.818376618407357E-2</c:v>
                  </c:pt>
                  <c:pt idx="60">
                    <c:v>3.818376618407357E-2</c:v>
                  </c:pt>
                </c:numCache>
              </c:numRef>
            </c:plus>
            <c:minus>
              <c:numRef>
                <c:f>'G379 B4 Delta'!$AS$9:$AS$69</c:f>
                <c:numCache>
                  <c:formatCode>General</c:formatCode>
                  <c:ptCount val="61"/>
                  <c:pt idx="0">
                    <c:v>0.38042344827836261</c:v>
                  </c:pt>
                  <c:pt idx="1">
                    <c:v>0.3210264786586926</c:v>
                  </c:pt>
                  <c:pt idx="2">
                    <c:v>0.28425692603699215</c:v>
                  </c:pt>
                  <c:pt idx="3">
                    <c:v>0.25173001410241092</c:v>
                  </c:pt>
                  <c:pt idx="4">
                    <c:v>0.22627416997969524</c:v>
                  </c:pt>
                  <c:pt idx="5">
                    <c:v>0.21071782079359117</c:v>
                  </c:pt>
                  <c:pt idx="6">
                    <c:v>0.19091883092036785</c:v>
                  </c:pt>
                  <c:pt idx="7">
                    <c:v>0.17960512242138307</c:v>
                  </c:pt>
                  <c:pt idx="8">
                    <c:v>0.16687720036002521</c:v>
                  </c:pt>
                  <c:pt idx="9">
                    <c:v>0.15414927829866737</c:v>
                  </c:pt>
                  <c:pt idx="10">
                    <c:v>0.14142135623730953</c:v>
                  </c:pt>
                  <c:pt idx="11">
                    <c:v>0.13152186130069785</c:v>
                  </c:pt>
                  <c:pt idx="12">
                    <c:v>0.1202081528017131</c:v>
                  </c:pt>
                  <c:pt idx="13">
                    <c:v>0.11030865786510143</c:v>
                  </c:pt>
                  <c:pt idx="14">
                    <c:v>0.10323759005323593</c:v>
                  </c:pt>
                  <c:pt idx="15">
                    <c:v>9.8994949366116664E-2</c:v>
                  </c:pt>
                  <c:pt idx="16">
                    <c:v>8.7681240867131902E-2</c:v>
                  </c:pt>
                  <c:pt idx="17">
                    <c:v>6.9296464556281662E-2</c:v>
                  </c:pt>
                  <c:pt idx="18">
                    <c:v>7.4953318805774036E-2</c:v>
                  </c:pt>
                  <c:pt idx="19">
                    <c:v>7.636753236814714E-2</c:v>
                  </c:pt>
                  <c:pt idx="20">
                    <c:v>7.3539105243400946E-2</c:v>
                  </c:pt>
                  <c:pt idx="21">
                    <c:v>7.778174593052023E-2</c:v>
                  </c:pt>
                  <c:pt idx="22">
                    <c:v>7.4953318805774036E-2</c:v>
                  </c:pt>
                  <c:pt idx="23">
                    <c:v>6.7882250993908572E-2</c:v>
                  </c:pt>
                  <c:pt idx="24">
                    <c:v>5.9396969619669997E-2</c:v>
                  </c:pt>
                  <c:pt idx="25">
                    <c:v>5.5154328932550713E-2</c:v>
                  </c:pt>
                  <c:pt idx="26">
                    <c:v>5.2325901807804519E-2</c:v>
                  </c:pt>
                  <c:pt idx="27">
                    <c:v>5.2325901807804519E-2</c:v>
                  </c:pt>
                  <c:pt idx="28">
                    <c:v>5.5154328932550713E-2</c:v>
                  </c:pt>
                  <c:pt idx="29">
                    <c:v>5.5154328932550713E-2</c:v>
                  </c:pt>
                  <c:pt idx="30">
                    <c:v>5.2325901807804519E-2</c:v>
                  </c:pt>
                  <c:pt idx="31">
                    <c:v>5.2325901807804519E-2</c:v>
                  </c:pt>
                  <c:pt idx="32">
                    <c:v>5.0911688245431422E-2</c:v>
                  </c:pt>
                  <c:pt idx="33">
                    <c:v>4.9497474683058332E-2</c:v>
                  </c:pt>
                  <c:pt idx="34">
                    <c:v>4.9497474683058332E-2</c:v>
                  </c:pt>
                  <c:pt idx="35">
                    <c:v>4.8083261120685242E-2</c:v>
                  </c:pt>
                  <c:pt idx="36">
                    <c:v>4.6669047558312145E-2</c:v>
                  </c:pt>
                  <c:pt idx="37">
                    <c:v>4.6669047558312145E-2</c:v>
                  </c:pt>
                  <c:pt idx="38">
                    <c:v>4.6669047558312145E-2</c:v>
                  </c:pt>
                  <c:pt idx="39">
                    <c:v>4.6669047558312145E-2</c:v>
                  </c:pt>
                  <c:pt idx="40">
                    <c:v>4.6669047558312145E-2</c:v>
                  </c:pt>
                  <c:pt idx="41">
                    <c:v>4.3840620433565951E-2</c:v>
                  </c:pt>
                  <c:pt idx="42">
                    <c:v>4.3840620433565951E-2</c:v>
                  </c:pt>
                  <c:pt idx="43">
                    <c:v>4.2426406871192854E-2</c:v>
                  </c:pt>
                  <c:pt idx="44">
                    <c:v>4.2426406871192854E-2</c:v>
                  </c:pt>
                  <c:pt idx="45">
                    <c:v>4.1012193308819764E-2</c:v>
                  </c:pt>
                  <c:pt idx="46">
                    <c:v>4.1012193308819764E-2</c:v>
                  </c:pt>
                  <c:pt idx="47">
                    <c:v>4.2426406871192854E-2</c:v>
                  </c:pt>
                  <c:pt idx="48">
                    <c:v>4.1012193308819764E-2</c:v>
                  </c:pt>
                  <c:pt idx="49">
                    <c:v>3.9597979746446667E-2</c:v>
                  </c:pt>
                  <c:pt idx="50">
                    <c:v>3.9597979746446667E-2</c:v>
                  </c:pt>
                  <c:pt idx="51">
                    <c:v>3.9597979746446667E-2</c:v>
                  </c:pt>
                  <c:pt idx="52">
                    <c:v>3.9597979746446667E-2</c:v>
                  </c:pt>
                  <c:pt idx="53">
                    <c:v>3.818376618407357E-2</c:v>
                  </c:pt>
                  <c:pt idx="54">
                    <c:v>3.818376618407357E-2</c:v>
                  </c:pt>
                  <c:pt idx="55">
                    <c:v>3.818376618407357E-2</c:v>
                  </c:pt>
                  <c:pt idx="56">
                    <c:v>3.818376618407357E-2</c:v>
                  </c:pt>
                  <c:pt idx="57">
                    <c:v>3.818376618407357E-2</c:v>
                  </c:pt>
                  <c:pt idx="58">
                    <c:v>3.818376618407357E-2</c:v>
                  </c:pt>
                  <c:pt idx="59">
                    <c:v>3.818376618407357E-2</c:v>
                  </c:pt>
                  <c:pt idx="60">
                    <c:v>3.818376618407357E-2</c:v>
                  </c:pt>
                </c:numCache>
              </c:numRef>
            </c:minus>
            <c:spPr>
              <a:ln w="12700"/>
            </c:spPr>
          </c:errBars>
          <c:xVal>
            <c:numRef>
              <c:f>'G379 B4 Delta'!$Y$9:$Y$69</c:f>
              <c:numCache>
                <c:formatCode>General</c:formatCode>
                <c:ptCount val="61"/>
                <c:pt idx="0">
                  <c:v>7.5999999999999998E-2</c:v>
                </c:pt>
                <c:pt idx="1">
                  <c:v>9.7000000000000003E-2</c:v>
                </c:pt>
                <c:pt idx="2">
                  <c:v>0.113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0.16300000000000001</c:v>
                </c:pt>
                <c:pt idx="6">
                  <c:v>0.18099999999999999</c:v>
                </c:pt>
                <c:pt idx="7">
                  <c:v>0.19400000000000001</c:v>
                </c:pt>
                <c:pt idx="8">
                  <c:v>0.21199999999999999</c:v>
                </c:pt>
                <c:pt idx="9">
                  <c:v>0.23</c:v>
                </c:pt>
                <c:pt idx="10">
                  <c:v>0.248</c:v>
                </c:pt>
                <c:pt idx="11">
                  <c:v>0.26600000000000001</c:v>
                </c:pt>
                <c:pt idx="12">
                  <c:v>0.28399999999999997</c:v>
                </c:pt>
                <c:pt idx="13">
                  <c:v>0.30399999999999999</c:v>
                </c:pt>
                <c:pt idx="14">
                  <c:v>0.316</c:v>
                </c:pt>
                <c:pt idx="15">
                  <c:v>0.33</c:v>
                </c:pt>
                <c:pt idx="16">
                  <c:v>0.35099999999999998</c:v>
                </c:pt>
                <c:pt idx="17">
                  <c:v>0.373</c:v>
                </c:pt>
                <c:pt idx="18">
                  <c:v>0.38900000000000001</c:v>
                </c:pt>
                <c:pt idx="19">
                  <c:v>0.40600000000000003</c:v>
                </c:pt>
                <c:pt idx="20">
                  <c:v>0.42499999999999999</c:v>
                </c:pt>
                <c:pt idx="21">
                  <c:v>0.44400000000000001</c:v>
                </c:pt>
                <c:pt idx="22">
                  <c:v>0.46200000000000002</c:v>
                </c:pt>
                <c:pt idx="23">
                  <c:v>0.47899999999999998</c:v>
                </c:pt>
                <c:pt idx="24">
                  <c:v>0.496</c:v>
                </c:pt>
                <c:pt idx="25">
                  <c:v>0.51200000000000001</c:v>
                </c:pt>
                <c:pt idx="26">
                  <c:v>0.52900000000000003</c:v>
                </c:pt>
                <c:pt idx="27">
                  <c:v>0.54600000000000004</c:v>
                </c:pt>
                <c:pt idx="28">
                  <c:v>0.56200000000000006</c:v>
                </c:pt>
                <c:pt idx="29">
                  <c:v>0.57799999999999996</c:v>
                </c:pt>
                <c:pt idx="30">
                  <c:v>0.59499999999999997</c:v>
                </c:pt>
                <c:pt idx="31">
                  <c:v>0.61299999999999999</c:v>
                </c:pt>
                <c:pt idx="32">
                  <c:v>0.63100000000000001</c:v>
                </c:pt>
                <c:pt idx="33">
                  <c:v>0.64900000000000002</c:v>
                </c:pt>
                <c:pt idx="34">
                  <c:v>0.66700000000000004</c:v>
                </c:pt>
                <c:pt idx="35">
                  <c:v>0.68600000000000005</c:v>
                </c:pt>
                <c:pt idx="36">
                  <c:v>0.70399999999999996</c:v>
                </c:pt>
                <c:pt idx="37">
                  <c:v>0.72299999999999998</c:v>
                </c:pt>
                <c:pt idx="38">
                  <c:v>0.74199999999999999</c:v>
                </c:pt>
                <c:pt idx="39">
                  <c:v>0.76200000000000001</c:v>
                </c:pt>
                <c:pt idx="40">
                  <c:v>0.78100000000000003</c:v>
                </c:pt>
                <c:pt idx="41">
                  <c:v>0.8</c:v>
                </c:pt>
                <c:pt idx="42">
                  <c:v>0.82099999999999995</c:v>
                </c:pt>
                <c:pt idx="43">
                  <c:v>0.84</c:v>
                </c:pt>
                <c:pt idx="44">
                  <c:v>0.86</c:v>
                </c:pt>
                <c:pt idx="45">
                  <c:v>0.879</c:v>
                </c:pt>
                <c:pt idx="46">
                  <c:v>0.89800000000000002</c:v>
                </c:pt>
                <c:pt idx="47">
                  <c:v>0.91700000000000004</c:v>
                </c:pt>
                <c:pt idx="48">
                  <c:v>0.93600000000000005</c:v>
                </c:pt>
                <c:pt idx="49">
                  <c:v>0.95499999999999996</c:v>
                </c:pt>
                <c:pt idx="50">
                  <c:v>0.97399999999999998</c:v>
                </c:pt>
                <c:pt idx="51">
                  <c:v>0.99399999999999999</c:v>
                </c:pt>
                <c:pt idx="52">
                  <c:v>1.014</c:v>
                </c:pt>
                <c:pt idx="53">
                  <c:v>1.034</c:v>
                </c:pt>
                <c:pt idx="54">
                  <c:v>1.054</c:v>
                </c:pt>
                <c:pt idx="55">
                  <c:v>1.0740000000000001</c:v>
                </c:pt>
                <c:pt idx="56">
                  <c:v>1.095</c:v>
                </c:pt>
                <c:pt idx="57">
                  <c:v>1.115</c:v>
                </c:pt>
                <c:pt idx="58">
                  <c:v>1.135</c:v>
                </c:pt>
                <c:pt idx="59">
                  <c:v>1.155</c:v>
                </c:pt>
                <c:pt idx="60">
                  <c:v>1.175</c:v>
                </c:pt>
              </c:numCache>
            </c:numRef>
          </c:xVal>
          <c:yVal>
            <c:numRef>
              <c:f>'G379 B4 Delta'!$AD$9:$AD$69</c:f>
              <c:numCache>
                <c:formatCode>0.000</c:formatCode>
                <c:ptCount val="61"/>
                <c:pt idx="0">
                  <c:v>1.3567999999999998</c:v>
                </c:pt>
                <c:pt idx="1">
                  <c:v>1.3532380952380954</c:v>
                </c:pt>
                <c:pt idx="2">
                  <c:v>1.3760000000000001</c:v>
                </c:pt>
                <c:pt idx="3">
                  <c:v>1.3932608695652176</c:v>
                </c:pt>
                <c:pt idx="4">
                  <c:v>1.3936956521739132</c:v>
                </c:pt>
                <c:pt idx="5">
                  <c:v>1.3966086956521737</c:v>
                </c:pt>
                <c:pt idx="6">
                  <c:v>1.3854374999999997</c:v>
                </c:pt>
                <c:pt idx="7">
                  <c:v>1.36225</c:v>
                </c:pt>
                <c:pt idx="8">
                  <c:v>1.353375</c:v>
                </c:pt>
                <c:pt idx="9">
                  <c:v>1.3516923076923077</c:v>
                </c:pt>
                <c:pt idx="10">
                  <c:v>1.3569999999999998</c:v>
                </c:pt>
                <c:pt idx="11">
                  <c:v>1.3676923076923075</c:v>
                </c:pt>
                <c:pt idx="12">
                  <c:v>1.3707647058823529</c:v>
                </c:pt>
                <c:pt idx="13">
                  <c:v>1.3601111111111113</c:v>
                </c:pt>
                <c:pt idx="14">
                  <c:v>1.3504444444444443</c:v>
                </c:pt>
                <c:pt idx="15">
                  <c:v>1.337</c:v>
                </c:pt>
                <c:pt idx="16">
                  <c:v>1.304</c:v>
                </c:pt>
                <c:pt idx="17">
                  <c:v>1.2594705882352937</c:v>
                </c:pt>
                <c:pt idx="18">
                  <c:v>1.2101052631578944</c:v>
                </c:pt>
                <c:pt idx="19">
                  <c:v>1.1581481481481479</c:v>
                </c:pt>
                <c:pt idx="20">
                  <c:v>1.0854074074074074</c:v>
                </c:pt>
                <c:pt idx="21">
                  <c:v>1.0270000000000001</c:v>
                </c:pt>
                <c:pt idx="22">
                  <c:v>0.99173684210526325</c:v>
                </c:pt>
                <c:pt idx="23">
                  <c:v>0.95827777777777756</c:v>
                </c:pt>
                <c:pt idx="24">
                  <c:v>0.93015789473684252</c:v>
                </c:pt>
                <c:pt idx="25">
                  <c:v>0.90757894736842104</c:v>
                </c:pt>
                <c:pt idx="26">
                  <c:v>0.88249999999999984</c:v>
                </c:pt>
                <c:pt idx="27">
                  <c:v>0.8640000000000001</c:v>
                </c:pt>
                <c:pt idx="28">
                  <c:v>0.84673684210526323</c:v>
                </c:pt>
                <c:pt idx="29">
                  <c:v>0.83284210526315783</c:v>
                </c:pt>
                <c:pt idx="30">
                  <c:v>0.81236842105263163</c:v>
                </c:pt>
                <c:pt idx="31">
                  <c:v>0.7925000000000002</c:v>
                </c:pt>
                <c:pt idx="32">
                  <c:v>0.77321052631578957</c:v>
                </c:pt>
                <c:pt idx="33">
                  <c:v>0.75345000000000018</c:v>
                </c:pt>
                <c:pt idx="34">
                  <c:v>0.73384210526315785</c:v>
                </c:pt>
                <c:pt idx="35">
                  <c:v>0.71284210526315794</c:v>
                </c:pt>
                <c:pt idx="36">
                  <c:v>0.69147368421052624</c:v>
                </c:pt>
                <c:pt idx="37">
                  <c:v>0.67063157894736825</c:v>
                </c:pt>
                <c:pt idx="38">
                  <c:v>0.64811111111111086</c:v>
                </c:pt>
                <c:pt idx="39">
                  <c:v>0.62989473684210529</c:v>
                </c:pt>
                <c:pt idx="40">
                  <c:v>0.61280000000000023</c:v>
                </c:pt>
                <c:pt idx="41">
                  <c:v>0.59357894736842098</c:v>
                </c:pt>
                <c:pt idx="42">
                  <c:v>0.57374999999999998</c:v>
                </c:pt>
                <c:pt idx="43">
                  <c:v>0.55765517241379303</c:v>
                </c:pt>
                <c:pt idx="44">
                  <c:v>0.54517241379310333</c:v>
                </c:pt>
                <c:pt idx="45">
                  <c:v>0.53241379310344827</c:v>
                </c:pt>
                <c:pt idx="46">
                  <c:v>0.52049999999999974</c:v>
                </c:pt>
                <c:pt idx="47">
                  <c:v>0.50900000000000012</c:v>
                </c:pt>
                <c:pt idx="48">
                  <c:v>0.5000526315789473</c:v>
                </c:pt>
                <c:pt idx="49">
                  <c:v>0.4910000000000001</c:v>
                </c:pt>
                <c:pt idx="50">
                  <c:v>0.4797499999999999</c:v>
                </c:pt>
                <c:pt idx="51">
                  <c:v>0.46885714285714286</c:v>
                </c:pt>
                <c:pt idx="52">
                  <c:v>0.45959999999999979</c:v>
                </c:pt>
                <c:pt idx="53">
                  <c:v>0.45029999999999992</c:v>
                </c:pt>
                <c:pt idx="54">
                  <c:v>0.43740000000000001</c:v>
                </c:pt>
                <c:pt idx="55">
                  <c:v>0.4262999999999999</c:v>
                </c:pt>
                <c:pt idx="56">
                  <c:v>0.41563157894736835</c:v>
                </c:pt>
                <c:pt idx="57">
                  <c:v>0.40621052631578936</c:v>
                </c:pt>
                <c:pt idx="58">
                  <c:v>0.39526315789473654</c:v>
                </c:pt>
                <c:pt idx="59">
                  <c:v>0.38394736842105281</c:v>
                </c:pt>
                <c:pt idx="60">
                  <c:v>0.37504999999999988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C4-4724-A9B6-3404C260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800" b="0" i="0"/>
                  <a:t>Δ</a:t>
                </a: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50645792740825E-4"/>
              <c:y val="0.320209487408330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0.5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307070444953001"/>
          <c:y val="5.348988882420766E-2"/>
          <c:w val="0.21863520474083589"/>
          <c:h val="0.251535338297738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694657733002"/>
          <c:y val="2.8981151794185037E-2"/>
          <c:w val="0.82868342544138507"/>
          <c:h val="0.79649412405854503"/>
        </c:manualLayout>
      </c:layout>
      <c:scatterChart>
        <c:scatterStyle val="lineMarker"/>
        <c:varyColors val="0"/>
        <c:ser>
          <c:idx val="0"/>
          <c:order val="0"/>
          <c:tx>
            <c:v>unirradiated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'G379 B4 Delta'!$D$7:$D$73</c:f>
                <c:numCache>
                  <c:formatCode>General</c:formatCode>
                  <c:ptCount val="67"/>
                  <c:pt idx="0">
                    <c:v>0.13100000000000001</c:v>
                  </c:pt>
                  <c:pt idx="1">
                    <c:v>8.5999999999999993E-2</c:v>
                  </c:pt>
                  <c:pt idx="2">
                    <c:v>7.1999999999999995E-2</c:v>
                  </c:pt>
                  <c:pt idx="3">
                    <c:v>6.2E-2</c:v>
                  </c:pt>
                  <c:pt idx="4">
                    <c:v>5.8000000000000003E-2</c:v>
                  </c:pt>
                  <c:pt idx="5">
                    <c:v>5.3999999999999999E-2</c:v>
                  </c:pt>
                  <c:pt idx="6">
                    <c:v>5.0999999999999997E-2</c:v>
                  </c:pt>
                  <c:pt idx="7">
                    <c:v>4.9000000000000002E-2</c:v>
                  </c:pt>
                  <c:pt idx="8">
                    <c:v>4.7E-2</c:v>
                  </c:pt>
                  <c:pt idx="9">
                    <c:v>4.5999999999999999E-2</c:v>
                  </c:pt>
                  <c:pt idx="10">
                    <c:v>4.2999999999999997E-2</c:v>
                  </c:pt>
                  <c:pt idx="11">
                    <c:v>4.1000000000000002E-2</c:v>
                  </c:pt>
                  <c:pt idx="12">
                    <c:v>3.9E-2</c:v>
                  </c:pt>
                  <c:pt idx="13">
                    <c:v>3.7999999999999999E-2</c:v>
                  </c:pt>
                  <c:pt idx="14">
                    <c:v>3.5999999999999997E-2</c:v>
                  </c:pt>
                  <c:pt idx="15">
                    <c:v>3.5000000000000003E-2</c:v>
                  </c:pt>
                  <c:pt idx="16">
                    <c:v>3.5000000000000003E-2</c:v>
                  </c:pt>
                  <c:pt idx="17">
                    <c:v>3.4000000000000002E-2</c:v>
                  </c:pt>
                  <c:pt idx="18">
                    <c:v>3.3000000000000002E-2</c:v>
                  </c:pt>
                  <c:pt idx="19">
                    <c:v>3.1E-2</c:v>
                  </c:pt>
                  <c:pt idx="20">
                    <c:v>2.9000000000000001E-2</c:v>
                  </c:pt>
                  <c:pt idx="21">
                    <c:v>2.8000000000000001E-2</c:v>
                  </c:pt>
                  <c:pt idx="22">
                    <c:v>2.7E-2</c:v>
                  </c:pt>
                  <c:pt idx="23">
                    <c:v>2.5999999999999999E-2</c:v>
                  </c:pt>
                  <c:pt idx="24">
                    <c:v>2.5000000000000001E-2</c:v>
                  </c:pt>
                  <c:pt idx="25">
                    <c:v>2.4E-2</c:v>
                  </c:pt>
                  <c:pt idx="26">
                    <c:v>2.3E-2</c:v>
                  </c:pt>
                  <c:pt idx="27">
                    <c:v>2.3E-2</c:v>
                  </c:pt>
                  <c:pt idx="28">
                    <c:v>2.3E-2</c:v>
                  </c:pt>
                  <c:pt idx="29">
                    <c:v>2.1999999999999999E-2</c:v>
                  </c:pt>
                  <c:pt idx="30">
                    <c:v>2.1999999999999999E-2</c:v>
                  </c:pt>
                  <c:pt idx="31">
                    <c:v>2.1000000000000001E-2</c:v>
                  </c:pt>
                  <c:pt idx="32">
                    <c:v>0.02</c:v>
                  </c:pt>
                  <c:pt idx="33">
                    <c:v>0.02</c:v>
                  </c:pt>
                  <c:pt idx="34">
                    <c:v>1.9E-2</c:v>
                  </c:pt>
                  <c:pt idx="35">
                    <c:v>1.9E-2</c:v>
                  </c:pt>
                  <c:pt idx="36">
                    <c:v>1.9E-2</c:v>
                  </c:pt>
                  <c:pt idx="37">
                    <c:v>1.7999999999999999E-2</c:v>
                  </c:pt>
                  <c:pt idx="38">
                    <c:v>1.7999999999999999E-2</c:v>
                  </c:pt>
                  <c:pt idx="39">
                    <c:v>1.7999999999999999E-2</c:v>
                  </c:pt>
                  <c:pt idx="40">
                    <c:v>1.7000000000000001E-2</c:v>
                  </c:pt>
                  <c:pt idx="41">
                    <c:v>1.7000000000000001E-2</c:v>
                  </c:pt>
                  <c:pt idx="42">
                    <c:v>1.7000000000000001E-2</c:v>
                  </c:pt>
                  <c:pt idx="43">
                    <c:v>1.7000000000000001E-2</c:v>
                  </c:pt>
                  <c:pt idx="44">
                    <c:v>1.7000000000000001E-2</c:v>
                  </c:pt>
                  <c:pt idx="45">
                    <c:v>1.6E-2</c:v>
                  </c:pt>
                  <c:pt idx="46">
                    <c:v>1.6E-2</c:v>
                  </c:pt>
                  <c:pt idx="47">
                    <c:v>1.6E-2</c:v>
                  </c:pt>
                  <c:pt idx="48">
                    <c:v>1.6E-2</c:v>
                  </c:pt>
                  <c:pt idx="49">
                    <c:v>1.6E-2</c:v>
                  </c:pt>
                  <c:pt idx="50">
                    <c:v>1.4999999999999999E-2</c:v>
                  </c:pt>
                  <c:pt idx="51">
                    <c:v>1.4999999999999999E-2</c:v>
                  </c:pt>
                  <c:pt idx="52">
                    <c:v>1.4999999999999999E-2</c:v>
                  </c:pt>
                  <c:pt idx="53">
                    <c:v>1.4999999999999999E-2</c:v>
                  </c:pt>
                  <c:pt idx="54">
                    <c:v>1.4999999999999999E-2</c:v>
                  </c:pt>
                  <c:pt idx="55">
                    <c:v>1.4999999999999999E-2</c:v>
                  </c:pt>
                  <c:pt idx="56">
                    <c:v>1.4999999999999999E-2</c:v>
                  </c:pt>
                  <c:pt idx="57">
                    <c:v>1.4999999999999999E-2</c:v>
                  </c:pt>
                  <c:pt idx="58">
                    <c:v>1.4999999999999999E-2</c:v>
                  </c:pt>
                  <c:pt idx="59">
                    <c:v>1.4999999999999999E-2</c:v>
                  </c:pt>
                  <c:pt idx="60">
                    <c:v>1.4999999999999999E-2</c:v>
                  </c:pt>
                  <c:pt idx="61">
                    <c:v>1.4E-2</c:v>
                  </c:pt>
                  <c:pt idx="62">
                    <c:v>1.4E-2</c:v>
                  </c:pt>
                  <c:pt idx="63">
                    <c:v>1.4E-2</c:v>
                  </c:pt>
                  <c:pt idx="64">
                    <c:v>1.4E-2</c:v>
                  </c:pt>
                  <c:pt idx="65">
                    <c:v>1.4E-2</c:v>
                  </c:pt>
                  <c:pt idx="66">
                    <c:v>1.4E-2</c:v>
                  </c:pt>
                </c:numCache>
              </c:numRef>
            </c:plus>
            <c:minus>
              <c:numRef>
                <c:f>'G379 B4 Delta'!$D$7:$D$73</c:f>
                <c:numCache>
                  <c:formatCode>General</c:formatCode>
                  <c:ptCount val="67"/>
                  <c:pt idx="0">
                    <c:v>0.13100000000000001</c:v>
                  </c:pt>
                  <c:pt idx="1">
                    <c:v>8.5999999999999993E-2</c:v>
                  </c:pt>
                  <c:pt idx="2">
                    <c:v>7.1999999999999995E-2</c:v>
                  </c:pt>
                  <c:pt idx="3">
                    <c:v>6.2E-2</c:v>
                  </c:pt>
                  <c:pt idx="4">
                    <c:v>5.8000000000000003E-2</c:v>
                  </c:pt>
                  <c:pt idx="5">
                    <c:v>5.3999999999999999E-2</c:v>
                  </c:pt>
                  <c:pt idx="6">
                    <c:v>5.0999999999999997E-2</c:v>
                  </c:pt>
                  <c:pt idx="7">
                    <c:v>4.9000000000000002E-2</c:v>
                  </c:pt>
                  <c:pt idx="8">
                    <c:v>4.7E-2</c:v>
                  </c:pt>
                  <c:pt idx="9">
                    <c:v>4.5999999999999999E-2</c:v>
                  </c:pt>
                  <c:pt idx="10">
                    <c:v>4.2999999999999997E-2</c:v>
                  </c:pt>
                  <c:pt idx="11">
                    <c:v>4.1000000000000002E-2</c:v>
                  </c:pt>
                  <c:pt idx="12">
                    <c:v>3.9E-2</c:v>
                  </c:pt>
                  <c:pt idx="13">
                    <c:v>3.7999999999999999E-2</c:v>
                  </c:pt>
                  <c:pt idx="14">
                    <c:v>3.5999999999999997E-2</c:v>
                  </c:pt>
                  <c:pt idx="15">
                    <c:v>3.5000000000000003E-2</c:v>
                  </c:pt>
                  <c:pt idx="16">
                    <c:v>3.5000000000000003E-2</c:v>
                  </c:pt>
                  <c:pt idx="17">
                    <c:v>3.4000000000000002E-2</c:v>
                  </c:pt>
                  <c:pt idx="18">
                    <c:v>3.3000000000000002E-2</c:v>
                  </c:pt>
                  <c:pt idx="19">
                    <c:v>3.1E-2</c:v>
                  </c:pt>
                  <c:pt idx="20">
                    <c:v>2.9000000000000001E-2</c:v>
                  </c:pt>
                  <c:pt idx="21">
                    <c:v>2.8000000000000001E-2</c:v>
                  </c:pt>
                  <c:pt idx="22">
                    <c:v>2.7E-2</c:v>
                  </c:pt>
                  <c:pt idx="23">
                    <c:v>2.5999999999999999E-2</c:v>
                  </c:pt>
                  <c:pt idx="24">
                    <c:v>2.5000000000000001E-2</c:v>
                  </c:pt>
                  <c:pt idx="25">
                    <c:v>2.4E-2</c:v>
                  </c:pt>
                  <c:pt idx="26">
                    <c:v>2.3E-2</c:v>
                  </c:pt>
                  <c:pt idx="27">
                    <c:v>2.3E-2</c:v>
                  </c:pt>
                  <c:pt idx="28">
                    <c:v>2.3E-2</c:v>
                  </c:pt>
                  <c:pt idx="29">
                    <c:v>2.1999999999999999E-2</c:v>
                  </c:pt>
                  <c:pt idx="30">
                    <c:v>2.1999999999999999E-2</c:v>
                  </c:pt>
                  <c:pt idx="31">
                    <c:v>2.1000000000000001E-2</c:v>
                  </c:pt>
                  <c:pt idx="32">
                    <c:v>0.02</c:v>
                  </c:pt>
                  <c:pt idx="33">
                    <c:v>0.02</c:v>
                  </c:pt>
                  <c:pt idx="34">
                    <c:v>1.9E-2</c:v>
                  </c:pt>
                  <c:pt idx="35">
                    <c:v>1.9E-2</c:v>
                  </c:pt>
                  <c:pt idx="36">
                    <c:v>1.9E-2</c:v>
                  </c:pt>
                  <c:pt idx="37">
                    <c:v>1.7999999999999999E-2</c:v>
                  </c:pt>
                  <c:pt idx="38">
                    <c:v>1.7999999999999999E-2</c:v>
                  </c:pt>
                  <c:pt idx="39">
                    <c:v>1.7999999999999999E-2</c:v>
                  </c:pt>
                  <c:pt idx="40">
                    <c:v>1.7000000000000001E-2</c:v>
                  </c:pt>
                  <c:pt idx="41">
                    <c:v>1.7000000000000001E-2</c:v>
                  </c:pt>
                  <c:pt idx="42">
                    <c:v>1.7000000000000001E-2</c:v>
                  </c:pt>
                  <c:pt idx="43">
                    <c:v>1.7000000000000001E-2</c:v>
                  </c:pt>
                  <c:pt idx="44">
                    <c:v>1.7000000000000001E-2</c:v>
                  </c:pt>
                  <c:pt idx="45">
                    <c:v>1.6E-2</c:v>
                  </c:pt>
                  <c:pt idx="46">
                    <c:v>1.6E-2</c:v>
                  </c:pt>
                  <c:pt idx="47">
                    <c:v>1.6E-2</c:v>
                  </c:pt>
                  <c:pt idx="48">
                    <c:v>1.6E-2</c:v>
                  </c:pt>
                  <c:pt idx="49">
                    <c:v>1.6E-2</c:v>
                  </c:pt>
                  <c:pt idx="50">
                    <c:v>1.4999999999999999E-2</c:v>
                  </c:pt>
                  <c:pt idx="51">
                    <c:v>1.4999999999999999E-2</c:v>
                  </c:pt>
                  <c:pt idx="52">
                    <c:v>1.4999999999999999E-2</c:v>
                  </c:pt>
                  <c:pt idx="53">
                    <c:v>1.4999999999999999E-2</c:v>
                  </c:pt>
                  <c:pt idx="54">
                    <c:v>1.4999999999999999E-2</c:v>
                  </c:pt>
                  <c:pt idx="55">
                    <c:v>1.4999999999999999E-2</c:v>
                  </c:pt>
                  <c:pt idx="56">
                    <c:v>1.4999999999999999E-2</c:v>
                  </c:pt>
                  <c:pt idx="57">
                    <c:v>1.4999999999999999E-2</c:v>
                  </c:pt>
                  <c:pt idx="58">
                    <c:v>1.4999999999999999E-2</c:v>
                  </c:pt>
                  <c:pt idx="59">
                    <c:v>1.4999999999999999E-2</c:v>
                  </c:pt>
                  <c:pt idx="60">
                    <c:v>1.4999999999999999E-2</c:v>
                  </c:pt>
                  <c:pt idx="61">
                    <c:v>1.4E-2</c:v>
                  </c:pt>
                  <c:pt idx="62">
                    <c:v>1.4E-2</c:v>
                  </c:pt>
                  <c:pt idx="63">
                    <c:v>1.4E-2</c:v>
                  </c:pt>
                  <c:pt idx="64">
                    <c:v>1.4E-2</c:v>
                  </c:pt>
                  <c:pt idx="65">
                    <c:v>1.4E-2</c:v>
                  </c:pt>
                  <c:pt idx="66">
                    <c:v>1.4E-2</c:v>
                  </c:pt>
                </c:numCache>
              </c:numRef>
            </c:minus>
          </c:errBars>
          <c:xVal>
            <c:numRef>
              <c:f>'G379 B4 Delta'!$A$7:$A$73</c:f>
              <c:numCache>
                <c:formatCode>General</c:formatCode>
                <c:ptCount val="67"/>
                <c:pt idx="0">
                  <c:v>4.9000000000000002E-2</c:v>
                </c:pt>
                <c:pt idx="1">
                  <c:v>6.7000000000000004E-2</c:v>
                </c:pt>
                <c:pt idx="2">
                  <c:v>9.1999999999999998E-2</c:v>
                </c:pt>
                <c:pt idx="3">
                  <c:v>0.113</c:v>
                </c:pt>
                <c:pt idx="4">
                  <c:v>0.128</c:v>
                </c:pt>
                <c:pt idx="5">
                  <c:v>0.151</c:v>
                </c:pt>
                <c:pt idx="6">
                  <c:v>0.17399999999999999</c:v>
                </c:pt>
                <c:pt idx="7">
                  <c:v>0.19</c:v>
                </c:pt>
                <c:pt idx="8">
                  <c:v>0.20599999999999999</c:v>
                </c:pt>
                <c:pt idx="9">
                  <c:v>0.222</c:v>
                </c:pt>
                <c:pt idx="10">
                  <c:v>0.248</c:v>
                </c:pt>
                <c:pt idx="11">
                  <c:v>0.27400000000000002</c:v>
                </c:pt>
                <c:pt idx="12">
                  <c:v>0.29099999999999998</c:v>
                </c:pt>
                <c:pt idx="13">
                  <c:v>0.309</c:v>
                </c:pt>
                <c:pt idx="14">
                  <c:v>0.32700000000000001</c:v>
                </c:pt>
                <c:pt idx="15">
                  <c:v>0.34499999999999997</c:v>
                </c:pt>
                <c:pt idx="16">
                  <c:v>0.36299999999999999</c:v>
                </c:pt>
                <c:pt idx="17">
                  <c:v>0.38</c:v>
                </c:pt>
                <c:pt idx="18">
                  <c:v>0.39900000000000002</c:v>
                </c:pt>
                <c:pt idx="19">
                  <c:v>0.42599999999999999</c:v>
                </c:pt>
                <c:pt idx="20">
                  <c:v>0.45300000000000001</c:v>
                </c:pt>
                <c:pt idx="21">
                  <c:v>0.47199999999999998</c:v>
                </c:pt>
                <c:pt idx="22">
                  <c:v>0.49</c:v>
                </c:pt>
                <c:pt idx="23">
                  <c:v>0.50900000000000001</c:v>
                </c:pt>
                <c:pt idx="24">
                  <c:v>0.52800000000000002</c:v>
                </c:pt>
                <c:pt idx="25">
                  <c:v>0.54600000000000004</c:v>
                </c:pt>
                <c:pt idx="26">
                  <c:v>0.56499999999999995</c:v>
                </c:pt>
                <c:pt idx="27">
                  <c:v>0.58399999999999996</c:v>
                </c:pt>
                <c:pt idx="28">
                  <c:v>0.60299999999999998</c:v>
                </c:pt>
                <c:pt idx="29">
                  <c:v>0.623</c:v>
                </c:pt>
                <c:pt idx="30">
                  <c:v>0.64200000000000002</c:v>
                </c:pt>
                <c:pt idx="31">
                  <c:v>0.66200000000000003</c:v>
                </c:pt>
                <c:pt idx="32">
                  <c:v>0.68100000000000005</c:v>
                </c:pt>
                <c:pt idx="33">
                  <c:v>0.7</c:v>
                </c:pt>
                <c:pt idx="34">
                  <c:v>0.71899999999999997</c:v>
                </c:pt>
                <c:pt idx="35">
                  <c:v>0.73799999999999999</c:v>
                </c:pt>
                <c:pt idx="36">
                  <c:v>0.75600000000000001</c:v>
                </c:pt>
                <c:pt idx="37">
                  <c:v>0.77500000000000002</c:v>
                </c:pt>
                <c:pt idx="38">
                  <c:v>0.79500000000000004</c:v>
                </c:pt>
                <c:pt idx="39">
                  <c:v>0.81399999999999995</c:v>
                </c:pt>
                <c:pt idx="40">
                  <c:v>0.83399999999999996</c:v>
                </c:pt>
                <c:pt idx="41">
                  <c:v>0.86299999999999999</c:v>
                </c:pt>
                <c:pt idx="42">
                  <c:v>0.89200000000000002</c:v>
                </c:pt>
                <c:pt idx="43">
                  <c:v>0.91200000000000003</c:v>
                </c:pt>
                <c:pt idx="44">
                  <c:v>0.93200000000000005</c:v>
                </c:pt>
                <c:pt idx="45">
                  <c:v>0.95099999999999996</c:v>
                </c:pt>
                <c:pt idx="46">
                  <c:v>0.97099999999999997</c:v>
                </c:pt>
                <c:pt idx="47">
                  <c:v>0.99099999999999999</c:v>
                </c:pt>
                <c:pt idx="48">
                  <c:v>1.012</c:v>
                </c:pt>
                <c:pt idx="49">
                  <c:v>1.032</c:v>
                </c:pt>
                <c:pt idx="50">
                  <c:v>1.052</c:v>
                </c:pt>
                <c:pt idx="51">
                  <c:v>1.0720000000000001</c:v>
                </c:pt>
                <c:pt idx="52">
                  <c:v>1.0920000000000001</c:v>
                </c:pt>
                <c:pt idx="53">
                  <c:v>1.111</c:v>
                </c:pt>
                <c:pt idx="54">
                  <c:v>1.1299999999999999</c:v>
                </c:pt>
                <c:pt idx="55">
                  <c:v>1.149</c:v>
                </c:pt>
                <c:pt idx="56">
                  <c:v>1.1679999999999999</c:v>
                </c:pt>
                <c:pt idx="57">
                  <c:v>1.1879999999999999</c:v>
                </c:pt>
                <c:pt idx="58">
                  <c:v>1.208</c:v>
                </c:pt>
                <c:pt idx="59">
                  <c:v>1.2270000000000001</c:v>
                </c:pt>
                <c:pt idx="60">
                  <c:v>1.2470000000000001</c:v>
                </c:pt>
                <c:pt idx="61">
                  <c:v>1.2669999999999999</c:v>
                </c:pt>
                <c:pt idx="62">
                  <c:v>1.2869999999999999</c:v>
                </c:pt>
                <c:pt idx="63">
                  <c:v>1.306</c:v>
                </c:pt>
                <c:pt idx="64">
                  <c:v>1.325</c:v>
                </c:pt>
                <c:pt idx="65">
                  <c:v>1.3440000000000001</c:v>
                </c:pt>
                <c:pt idx="66">
                  <c:v>1.363</c:v>
                </c:pt>
              </c:numCache>
            </c:numRef>
          </c:xVal>
          <c:yVal>
            <c:numRef>
              <c:f>'G379 B4 Delta'!$C$7:$C$73</c:f>
              <c:numCache>
                <c:formatCode>General</c:formatCode>
                <c:ptCount val="67"/>
                <c:pt idx="0">
                  <c:v>1.9259999999999999</c:v>
                </c:pt>
                <c:pt idx="1">
                  <c:v>1.8149999999999999</c:v>
                </c:pt>
                <c:pt idx="2">
                  <c:v>1.71</c:v>
                </c:pt>
                <c:pt idx="3">
                  <c:v>1.6459999999999999</c:v>
                </c:pt>
                <c:pt idx="4">
                  <c:v>1.6319999999999999</c:v>
                </c:pt>
                <c:pt idx="5">
                  <c:v>1.603</c:v>
                </c:pt>
                <c:pt idx="6">
                  <c:v>1.575</c:v>
                </c:pt>
                <c:pt idx="7">
                  <c:v>1.5580000000000001</c:v>
                </c:pt>
                <c:pt idx="8">
                  <c:v>1.5449999999999999</c:v>
                </c:pt>
                <c:pt idx="9">
                  <c:v>1.528</c:v>
                </c:pt>
                <c:pt idx="10">
                  <c:v>1.5029999999999999</c:v>
                </c:pt>
                <c:pt idx="11">
                  <c:v>1.476</c:v>
                </c:pt>
                <c:pt idx="12">
                  <c:v>1.456</c:v>
                </c:pt>
                <c:pt idx="13">
                  <c:v>1.4419999999999999</c:v>
                </c:pt>
                <c:pt idx="14">
                  <c:v>1.4279999999999999</c:v>
                </c:pt>
                <c:pt idx="15">
                  <c:v>1.41</c:v>
                </c:pt>
                <c:pt idx="16">
                  <c:v>1.3979999999999999</c:v>
                </c:pt>
                <c:pt idx="17">
                  <c:v>1.387</c:v>
                </c:pt>
                <c:pt idx="18">
                  <c:v>1.3720000000000001</c:v>
                </c:pt>
                <c:pt idx="19">
                  <c:v>1.3560000000000001</c:v>
                </c:pt>
                <c:pt idx="20">
                  <c:v>1.3380000000000001</c:v>
                </c:pt>
                <c:pt idx="21">
                  <c:v>1.3280000000000001</c:v>
                </c:pt>
                <c:pt idx="22">
                  <c:v>1.3169999999999999</c:v>
                </c:pt>
                <c:pt idx="23">
                  <c:v>1.3069999999999999</c:v>
                </c:pt>
                <c:pt idx="24">
                  <c:v>1.2969999999999999</c:v>
                </c:pt>
                <c:pt idx="25">
                  <c:v>1.288</c:v>
                </c:pt>
                <c:pt idx="26">
                  <c:v>1.28</c:v>
                </c:pt>
                <c:pt idx="27">
                  <c:v>1.27</c:v>
                </c:pt>
                <c:pt idx="28">
                  <c:v>1.2589999999999999</c:v>
                </c:pt>
                <c:pt idx="29">
                  <c:v>1.25</c:v>
                </c:pt>
                <c:pt idx="30">
                  <c:v>1.24</c:v>
                </c:pt>
                <c:pt idx="31">
                  <c:v>1.2330000000000001</c:v>
                </c:pt>
                <c:pt idx="32">
                  <c:v>1.226</c:v>
                </c:pt>
                <c:pt idx="33">
                  <c:v>1.2190000000000001</c:v>
                </c:pt>
                <c:pt idx="34">
                  <c:v>1.212</c:v>
                </c:pt>
                <c:pt idx="35">
                  <c:v>1.2090000000000001</c:v>
                </c:pt>
                <c:pt idx="36">
                  <c:v>1.204</c:v>
                </c:pt>
                <c:pt idx="37">
                  <c:v>1.198</c:v>
                </c:pt>
                <c:pt idx="38">
                  <c:v>1.1919999999999999</c:v>
                </c:pt>
                <c:pt idx="39">
                  <c:v>1.1859999999999999</c:v>
                </c:pt>
                <c:pt idx="40">
                  <c:v>1.181</c:v>
                </c:pt>
                <c:pt idx="41">
                  <c:v>1.173</c:v>
                </c:pt>
                <c:pt idx="42">
                  <c:v>1.165</c:v>
                </c:pt>
                <c:pt idx="43">
                  <c:v>1.1599999999999999</c:v>
                </c:pt>
                <c:pt idx="44">
                  <c:v>1.1559999999999999</c:v>
                </c:pt>
                <c:pt idx="45">
                  <c:v>1.151</c:v>
                </c:pt>
                <c:pt idx="46">
                  <c:v>1.1459999999999999</c:v>
                </c:pt>
                <c:pt idx="47">
                  <c:v>1.141</c:v>
                </c:pt>
                <c:pt idx="48">
                  <c:v>1.135</c:v>
                </c:pt>
                <c:pt idx="49">
                  <c:v>1.129</c:v>
                </c:pt>
                <c:pt idx="50">
                  <c:v>1.1259999999999999</c:v>
                </c:pt>
                <c:pt idx="51">
                  <c:v>1.1220000000000001</c:v>
                </c:pt>
                <c:pt idx="52">
                  <c:v>1.119</c:v>
                </c:pt>
                <c:pt idx="53">
                  <c:v>1.115</c:v>
                </c:pt>
                <c:pt idx="54">
                  <c:v>1.1140000000000001</c:v>
                </c:pt>
                <c:pt idx="55">
                  <c:v>1.113</c:v>
                </c:pt>
                <c:pt idx="56">
                  <c:v>1.1100000000000001</c:v>
                </c:pt>
                <c:pt idx="57">
                  <c:v>1.107</c:v>
                </c:pt>
                <c:pt idx="58">
                  <c:v>1.1040000000000001</c:v>
                </c:pt>
                <c:pt idx="59">
                  <c:v>1.101</c:v>
                </c:pt>
                <c:pt idx="60">
                  <c:v>1.0980000000000001</c:v>
                </c:pt>
                <c:pt idx="61">
                  <c:v>1.095</c:v>
                </c:pt>
                <c:pt idx="62">
                  <c:v>1.093</c:v>
                </c:pt>
                <c:pt idx="63">
                  <c:v>1.091</c:v>
                </c:pt>
                <c:pt idx="64">
                  <c:v>1.089</c:v>
                </c:pt>
                <c:pt idx="65">
                  <c:v>1.087</c:v>
                </c:pt>
                <c:pt idx="66">
                  <c:v>1.0860000000000001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7E-4623-BA64-7F6116820062}"/>
            </c:ext>
          </c:extLst>
        </c:ser>
        <c:ser>
          <c:idx val="3"/>
          <c:order val="1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Delta'!$J$7:$J$73</c:f>
                <c:numCache>
                  <c:formatCode>General</c:formatCode>
                  <c:ptCount val="67"/>
                  <c:pt idx="0">
                    <c:v>0.36399999999999999</c:v>
                  </c:pt>
                  <c:pt idx="1">
                    <c:v>0.28299999999999997</c:v>
                  </c:pt>
                  <c:pt idx="2">
                    <c:v>0.23</c:v>
                  </c:pt>
                  <c:pt idx="3">
                    <c:v>0.18</c:v>
                  </c:pt>
                  <c:pt idx="4">
                    <c:v>0.157</c:v>
                  </c:pt>
                  <c:pt idx="5">
                    <c:v>0.112</c:v>
                  </c:pt>
                  <c:pt idx="6">
                    <c:v>9.8000000000000004E-2</c:v>
                  </c:pt>
                  <c:pt idx="7">
                    <c:v>8.3000000000000004E-2</c:v>
                  </c:pt>
                  <c:pt idx="8">
                    <c:v>6.2E-2</c:v>
                  </c:pt>
                  <c:pt idx="9">
                    <c:v>5.3999999999999999E-2</c:v>
                  </c:pt>
                  <c:pt idx="10">
                    <c:v>4.8000000000000001E-2</c:v>
                  </c:pt>
                  <c:pt idx="11">
                    <c:v>4.2000000000000003E-2</c:v>
                  </c:pt>
                  <c:pt idx="12">
                    <c:v>3.7999999999999999E-2</c:v>
                  </c:pt>
                  <c:pt idx="13">
                    <c:v>3.5000000000000003E-2</c:v>
                  </c:pt>
                  <c:pt idx="14">
                    <c:v>3.3000000000000002E-2</c:v>
                  </c:pt>
                  <c:pt idx="15">
                    <c:v>3.2000000000000001E-2</c:v>
                  </c:pt>
                  <c:pt idx="16">
                    <c:v>3.2000000000000001E-2</c:v>
                  </c:pt>
                  <c:pt idx="17">
                    <c:v>2.7E-2</c:v>
                  </c:pt>
                  <c:pt idx="18">
                    <c:v>2.5999999999999999E-2</c:v>
                  </c:pt>
                  <c:pt idx="19">
                    <c:v>2.7E-2</c:v>
                  </c:pt>
                  <c:pt idx="20">
                    <c:v>2.4E-2</c:v>
                  </c:pt>
                  <c:pt idx="21">
                    <c:v>2.1999999999999999E-2</c:v>
                  </c:pt>
                  <c:pt idx="22">
                    <c:v>0.02</c:v>
                  </c:pt>
                  <c:pt idx="23">
                    <c:v>1.9E-2</c:v>
                  </c:pt>
                  <c:pt idx="24">
                    <c:v>1.7000000000000001E-2</c:v>
                  </c:pt>
                  <c:pt idx="25">
                    <c:v>1.7000000000000001E-2</c:v>
                  </c:pt>
                  <c:pt idx="26">
                    <c:v>1.4999999999999999E-2</c:v>
                  </c:pt>
                  <c:pt idx="27">
                    <c:v>1.4E-2</c:v>
                  </c:pt>
                  <c:pt idx="28">
                    <c:v>1.4E-2</c:v>
                  </c:pt>
                  <c:pt idx="29">
                    <c:v>1.4E-2</c:v>
                  </c:pt>
                  <c:pt idx="30">
                    <c:v>1.2999999999999999E-2</c:v>
                  </c:pt>
                  <c:pt idx="31">
                    <c:v>1.2999999999999999E-2</c:v>
                  </c:pt>
                  <c:pt idx="32">
                    <c:v>1.2999999999999999E-2</c:v>
                  </c:pt>
                  <c:pt idx="33">
                    <c:v>1.4E-2</c:v>
                  </c:pt>
                  <c:pt idx="34">
                    <c:v>1.2999999999999999E-2</c:v>
                  </c:pt>
                  <c:pt idx="35">
                    <c:v>1.2E-2</c:v>
                  </c:pt>
                  <c:pt idx="36">
                    <c:v>1.2E-2</c:v>
                  </c:pt>
                  <c:pt idx="37">
                    <c:v>1.0999999999999999E-2</c:v>
                  </c:pt>
                  <c:pt idx="38">
                    <c:v>1.0999999999999999E-2</c:v>
                  </c:pt>
                  <c:pt idx="39">
                    <c:v>0.01</c:v>
                  </c:pt>
                  <c:pt idx="40">
                    <c:v>0.01</c:v>
                  </c:pt>
                  <c:pt idx="41">
                    <c:v>0.01</c:v>
                  </c:pt>
                  <c:pt idx="42">
                    <c:v>8.9999999999999993E-3</c:v>
                  </c:pt>
                  <c:pt idx="43">
                    <c:v>8.9999999999999993E-3</c:v>
                  </c:pt>
                  <c:pt idx="44">
                    <c:v>8.9999999999999993E-3</c:v>
                  </c:pt>
                  <c:pt idx="45">
                    <c:v>8.9999999999999993E-3</c:v>
                  </c:pt>
                  <c:pt idx="46">
                    <c:v>8.9999999999999993E-3</c:v>
                  </c:pt>
                  <c:pt idx="47">
                    <c:v>8.0000000000000002E-3</c:v>
                  </c:pt>
                  <c:pt idx="48">
                    <c:v>8.0000000000000002E-3</c:v>
                  </c:pt>
                  <c:pt idx="49">
                    <c:v>8.0000000000000002E-3</c:v>
                  </c:pt>
                  <c:pt idx="50">
                    <c:v>8.0000000000000002E-3</c:v>
                  </c:pt>
                  <c:pt idx="51">
                    <c:v>8.0000000000000002E-3</c:v>
                  </c:pt>
                  <c:pt idx="52">
                    <c:v>8.9999999999999993E-3</c:v>
                  </c:pt>
                  <c:pt idx="53">
                    <c:v>8.9999999999999993E-3</c:v>
                  </c:pt>
                  <c:pt idx="54">
                    <c:v>8.0000000000000002E-3</c:v>
                  </c:pt>
                  <c:pt idx="55">
                    <c:v>8.0000000000000002E-3</c:v>
                  </c:pt>
                  <c:pt idx="56">
                    <c:v>8.0000000000000002E-3</c:v>
                  </c:pt>
                  <c:pt idx="57">
                    <c:v>8.0000000000000002E-3</c:v>
                  </c:pt>
                  <c:pt idx="58">
                    <c:v>8.0000000000000002E-3</c:v>
                  </c:pt>
                  <c:pt idx="59">
                    <c:v>7.0000000000000001E-3</c:v>
                  </c:pt>
                  <c:pt idx="60">
                    <c:v>7.0000000000000001E-3</c:v>
                  </c:pt>
                  <c:pt idx="61">
                    <c:v>7.0000000000000001E-3</c:v>
                  </c:pt>
                  <c:pt idx="62">
                    <c:v>7.0000000000000001E-3</c:v>
                  </c:pt>
                  <c:pt idx="63">
                    <c:v>7.0000000000000001E-3</c:v>
                  </c:pt>
                  <c:pt idx="64">
                    <c:v>7.0000000000000001E-3</c:v>
                  </c:pt>
                  <c:pt idx="65">
                    <c:v>7.0000000000000001E-3</c:v>
                  </c:pt>
                  <c:pt idx="66">
                    <c:v>7.0000000000000001E-3</c:v>
                  </c:pt>
                </c:numCache>
              </c:numRef>
            </c:plus>
            <c:minus>
              <c:numRef>
                <c:f>'G379 B4 Delta'!$J$7:$J$73</c:f>
                <c:numCache>
                  <c:formatCode>General</c:formatCode>
                  <c:ptCount val="67"/>
                  <c:pt idx="0">
                    <c:v>0.36399999999999999</c:v>
                  </c:pt>
                  <c:pt idx="1">
                    <c:v>0.28299999999999997</c:v>
                  </c:pt>
                  <c:pt idx="2">
                    <c:v>0.23</c:v>
                  </c:pt>
                  <c:pt idx="3">
                    <c:v>0.18</c:v>
                  </c:pt>
                  <c:pt idx="4">
                    <c:v>0.157</c:v>
                  </c:pt>
                  <c:pt idx="5">
                    <c:v>0.112</c:v>
                  </c:pt>
                  <c:pt idx="6">
                    <c:v>9.8000000000000004E-2</c:v>
                  </c:pt>
                  <c:pt idx="7">
                    <c:v>8.3000000000000004E-2</c:v>
                  </c:pt>
                  <c:pt idx="8">
                    <c:v>6.2E-2</c:v>
                  </c:pt>
                  <c:pt idx="9">
                    <c:v>5.3999999999999999E-2</c:v>
                  </c:pt>
                  <c:pt idx="10">
                    <c:v>4.8000000000000001E-2</c:v>
                  </c:pt>
                  <c:pt idx="11">
                    <c:v>4.2000000000000003E-2</c:v>
                  </c:pt>
                  <c:pt idx="12">
                    <c:v>3.7999999999999999E-2</c:v>
                  </c:pt>
                  <c:pt idx="13">
                    <c:v>3.5000000000000003E-2</c:v>
                  </c:pt>
                  <c:pt idx="14">
                    <c:v>3.3000000000000002E-2</c:v>
                  </c:pt>
                  <c:pt idx="15">
                    <c:v>3.2000000000000001E-2</c:v>
                  </c:pt>
                  <c:pt idx="16">
                    <c:v>3.2000000000000001E-2</c:v>
                  </c:pt>
                  <c:pt idx="17">
                    <c:v>2.7E-2</c:v>
                  </c:pt>
                  <c:pt idx="18">
                    <c:v>2.5999999999999999E-2</c:v>
                  </c:pt>
                  <c:pt idx="19">
                    <c:v>2.7E-2</c:v>
                  </c:pt>
                  <c:pt idx="20">
                    <c:v>2.4E-2</c:v>
                  </c:pt>
                  <c:pt idx="21">
                    <c:v>2.1999999999999999E-2</c:v>
                  </c:pt>
                  <c:pt idx="22">
                    <c:v>0.02</c:v>
                  </c:pt>
                  <c:pt idx="23">
                    <c:v>1.9E-2</c:v>
                  </c:pt>
                  <c:pt idx="24">
                    <c:v>1.7000000000000001E-2</c:v>
                  </c:pt>
                  <c:pt idx="25">
                    <c:v>1.7000000000000001E-2</c:v>
                  </c:pt>
                  <c:pt idx="26">
                    <c:v>1.4999999999999999E-2</c:v>
                  </c:pt>
                  <c:pt idx="27">
                    <c:v>1.4E-2</c:v>
                  </c:pt>
                  <c:pt idx="28">
                    <c:v>1.4E-2</c:v>
                  </c:pt>
                  <c:pt idx="29">
                    <c:v>1.4E-2</c:v>
                  </c:pt>
                  <c:pt idx="30">
                    <c:v>1.2999999999999999E-2</c:v>
                  </c:pt>
                  <c:pt idx="31">
                    <c:v>1.2999999999999999E-2</c:v>
                  </c:pt>
                  <c:pt idx="32">
                    <c:v>1.2999999999999999E-2</c:v>
                  </c:pt>
                  <c:pt idx="33">
                    <c:v>1.4E-2</c:v>
                  </c:pt>
                  <c:pt idx="34">
                    <c:v>1.2999999999999999E-2</c:v>
                  </c:pt>
                  <c:pt idx="35">
                    <c:v>1.2E-2</c:v>
                  </c:pt>
                  <c:pt idx="36">
                    <c:v>1.2E-2</c:v>
                  </c:pt>
                  <c:pt idx="37">
                    <c:v>1.0999999999999999E-2</c:v>
                  </c:pt>
                  <c:pt idx="38">
                    <c:v>1.0999999999999999E-2</c:v>
                  </c:pt>
                  <c:pt idx="39">
                    <c:v>0.01</c:v>
                  </c:pt>
                  <c:pt idx="40">
                    <c:v>0.01</c:v>
                  </c:pt>
                  <c:pt idx="41">
                    <c:v>0.01</c:v>
                  </c:pt>
                  <c:pt idx="42">
                    <c:v>8.9999999999999993E-3</c:v>
                  </c:pt>
                  <c:pt idx="43">
                    <c:v>8.9999999999999993E-3</c:v>
                  </c:pt>
                  <c:pt idx="44">
                    <c:v>8.9999999999999993E-3</c:v>
                  </c:pt>
                  <c:pt idx="45">
                    <c:v>8.9999999999999993E-3</c:v>
                  </c:pt>
                  <c:pt idx="46">
                    <c:v>8.9999999999999993E-3</c:v>
                  </c:pt>
                  <c:pt idx="47">
                    <c:v>8.0000000000000002E-3</c:v>
                  </c:pt>
                  <c:pt idx="48">
                    <c:v>8.0000000000000002E-3</c:v>
                  </c:pt>
                  <c:pt idx="49">
                    <c:v>8.0000000000000002E-3</c:v>
                  </c:pt>
                  <c:pt idx="50">
                    <c:v>8.0000000000000002E-3</c:v>
                  </c:pt>
                  <c:pt idx="51">
                    <c:v>8.0000000000000002E-3</c:v>
                  </c:pt>
                  <c:pt idx="52">
                    <c:v>8.9999999999999993E-3</c:v>
                  </c:pt>
                  <c:pt idx="53">
                    <c:v>8.9999999999999993E-3</c:v>
                  </c:pt>
                  <c:pt idx="54">
                    <c:v>8.0000000000000002E-3</c:v>
                  </c:pt>
                  <c:pt idx="55">
                    <c:v>8.0000000000000002E-3</c:v>
                  </c:pt>
                  <c:pt idx="56">
                    <c:v>8.0000000000000002E-3</c:v>
                  </c:pt>
                  <c:pt idx="57">
                    <c:v>8.0000000000000002E-3</c:v>
                  </c:pt>
                  <c:pt idx="58">
                    <c:v>8.0000000000000002E-3</c:v>
                  </c:pt>
                  <c:pt idx="59">
                    <c:v>7.0000000000000001E-3</c:v>
                  </c:pt>
                  <c:pt idx="60">
                    <c:v>7.0000000000000001E-3</c:v>
                  </c:pt>
                  <c:pt idx="61">
                    <c:v>7.0000000000000001E-3</c:v>
                  </c:pt>
                  <c:pt idx="62">
                    <c:v>7.0000000000000001E-3</c:v>
                  </c:pt>
                  <c:pt idx="63">
                    <c:v>7.0000000000000001E-3</c:v>
                  </c:pt>
                  <c:pt idx="64">
                    <c:v>7.0000000000000001E-3</c:v>
                  </c:pt>
                  <c:pt idx="65">
                    <c:v>7.0000000000000001E-3</c:v>
                  </c:pt>
                  <c:pt idx="66">
                    <c:v>7.0000000000000001E-3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'G379 B4 Delta'!$G$7:$G$73</c:f>
              <c:numCache>
                <c:formatCode>General</c:formatCode>
                <c:ptCount val="67"/>
                <c:pt idx="0">
                  <c:v>4.8000000000000001E-2</c:v>
                </c:pt>
                <c:pt idx="1">
                  <c:v>6.7000000000000004E-2</c:v>
                </c:pt>
                <c:pt idx="2">
                  <c:v>8.5999999999999993E-2</c:v>
                </c:pt>
                <c:pt idx="3">
                  <c:v>0.106</c:v>
                </c:pt>
                <c:pt idx="4">
                  <c:v>0.126</c:v>
                </c:pt>
                <c:pt idx="5">
                  <c:v>0.14599999999999999</c:v>
                </c:pt>
                <c:pt idx="6">
                  <c:v>0.16</c:v>
                </c:pt>
                <c:pt idx="7">
                  <c:v>0.183</c:v>
                </c:pt>
                <c:pt idx="8">
                  <c:v>0.20699999999999999</c:v>
                </c:pt>
                <c:pt idx="9">
                  <c:v>0.223</c:v>
                </c:pt>
                <c:pt idx="10">
                  <c:v>0.24</c:v>
                </c:pt>
                <c:pt idx="11">
                  <c:v>0.25600000000000001</c:v>
                </c:pt>
                <c:pt idx="12">
                  <c:v>0.28199999999999997</c:v>
                </c:pt>
                <c:pt idx="13">
                  <c:v>0.307</c:v>
                </c:pt>
                <c:pt idx="14">
                  <c:v>0.32400000000000001</c:v>
                </c:pt>
                <c:pt idx="15">
                  <c:v>0.34200000000000003</c:v>
                </c:pt>
                <c:pt idx="16">
                  <c:v>0.35899999999999999</c:v>
                </c:pt>
                <c:pt idx="17">
                  <c:v>0.377</c:v>
                </c:pt>
                <c:pt idx="18">
                  <c:v>0.39400000000000002</c:v>
                </c:pt>
                <c:pt idx="19">
                  <c:v>0.41199999999999998</c:v>
                </c:pt>
                <c:pt idx="20">
                  <c:v>0.42899999999999999</c:v>
                </c:pt>
                <c:pt idx="21">
                  <c:v>0.45600000000000002</c:v>
                </c:pt>
                <c:pt idx="22">
                  <c:v>0.48299999999999998</c:v>
                </c:pt>
                <c:pt idx="23">
                  <c:v>0.502</c:v>
                </c:pt>
                <c:pt idx="24">
                  <c:v>0.52</c:v>
                </c:pt>
                <c:pt idx="25">
                  <c:v>0.53800000000000003</c:v>
                </c:pt>
                <c:pt idx="26">
                  <c:v>0.55700000000000005</c:v>
                </c:pt>
                <c:pt idx="27">
                  <c:v>0.57699999999999996</c:v>
                </c:pt>
                <c:pt idx="28">
                  <c:v>0.59599999999999997</c:v>
                </c:pt>
                <c:pt idx="29">
                  <c:v>0.61499999999999999</c:v>
                </c:pt>
                <c:pt idx="30">
                  <c:v>0.63400000000000001</c:v>
                </c:pt>
                <c:pt idx="31">
                  <c:v>0.65300000000000002</c:v>
                </c:pt>
                <c:pt idx="32">
                  <c:v>0.67200000000000004</c:v>
                </c:pt>
                <c:pt idx="33">
                  <c:v>0.69099999999999995</c:v>
                </c:pt>
                <c:pt idx="34">
                  <c:v>0.71</c:v>
                </c:pt>
                <c:pt idx="35">
                  <c:v>0.72899999999999998</c:v>
                </c:pt>
                <c:pt idx="36">
                  <c:v>0.749</c:v>
                </c:pt>
                <c:pt idx="37">
                  <c:v>0.77</c:v>
                </c:pt>
                <c:pt idx="38">
                  <c:v>0.79</c:v>
                </c:pt>
                <c:pt idx="39">
                  <c:v>0.81</c:v>
                </c:pt>
                <c:pt idx="40">
                  <c:v>0.83</c:v>
                </c:pt>
                <c:pt idx="41">
                  <c:v>0.84899999999999998</c:v>
                </c:pt>
                <c:pt idx="42">
                  <c:v>0.86899999999999999</c:v>
                </c:pt>
                <c:pt idx="43">
                  <c:v>0.88900000000000001</c:v>
                </c:pt>
                <c:pt idx="44">
                  <c:v>0.91</c:v>
                </c:pt>
                <c:pt idx="45">
                  <c:v>0.93100000000000005</c:v>
                </c:pt>
                <c:pt idx="46">
                  <c:v>0.95099999999999996</c:v>
                </c:pt>
                <c:pt idx="47">
                  <c:v>0.97299999999999998</c:v>
                </c:pt>
                <c:pt idx="48">
                  <c:v>0.99399999999999999</c:v>
                </c:pt>
                <c:pt idx="49">
                  <c:v>1.0149999999999999</c:v>
                </c:pt>
                <c:pt idx="50">
                  <c:v>1.036</c:v>
                </c:pt>
                <c:pt idx="51">
                  <c:v>1.056</c:v>
                </c:pt>
                <c:pt idx="52">
                  <c:v>1.0760000000000001</c:v>
                </c:pt>
                <c:pt idx="53">
                  <c:v>1.095</c:v>
                </c:pt>
                <c:pt idx="54">
                  <c:v>1.115</c:v>
                </c:pt>
                <c:pt idx="55">
                  <c:v>1.135</c:v>
                </c:pt>
                <c:pt idx="56">
                  <c:v>1.1559999999999999</c:v>
                </c:pt>
                <c:pt idx="57">
                  <c:v>1.177</c:v>
                </c:pt>
                <c:pt idx="58">
                  <c:v>1.1970000000000001</c:v>
                </c:pt>
                <c:pt idx="59">
                  <c:v>1.218</c:v>
                </c:pt>
                <c:pt idx="60">
                  <c:v>1.238</c:v>
                </c:pt>
                <c:pt idx="61">
                  <c:v>1.258</c:v>
                </c:pt>
                <c:pt idx="62">
                  <c:v>1.278</c:v>
                </c:pt>
                <c:pt idx="63">
                  <c:v>1.298</c:v>
                </c:pt>
                <c:pt idx="64">
                  <c:v>1.3180000000000001</c:v>
                </c:pt>
                <c:pt idx="65">
                  <c:v>1.337</c:v>
                </c:pt>
                <c:pt idx="66">
                  <c:v>1.349</c:v>
                </c:pt>
              </c:numCache>
            </c:numRef>
          </c:xVal>
          <c:yVal>
            <c:numRef>
              <c:f>'G379 B4 Delta'!$I$7:$I$73</c:f>
              <c:numCache>
                <c:formatCode>General</c:formatCode>
                <c:ptCount val="67"/>
                <c:pt idx="0">
                  <c:v>2.7090000000000001</c:v>
                </c:pt>
                <c:pt idx="1">
                  <c:v>2.6779999999999999</c:v>
                </c:pt>
                <c:pt idx="2">
                  <c:v>2.5</c:v>
                </c:pt>
                <c:pt idx="3">
                  <c:v>2.3380000000000001</c:v>
                </c:pt>
                <c:pt idx="4">
                  <c:v>2.2559999999999998</c:v>
                </c:pt>
                <c:pt idx="5">
                  <c:v>2.2320000000000002</c:v>
                </c:pt>
                <c:pt idx="6">
                  <c:v>2.1840000000000002</c:v>
                </c:pt>
                <c:pt idx="7">
                  <c:v>2.0910000000000002</c:v>
                </c:pt>
                <c:pt idx="8">
                  <c:v>2.024</c:v>
                </c:pt>
                <c:pt idx="9">
                  <c:v>1.972</c:v>
                </c:pt>
                <c:pt idx="10">
                  <c:v>1.925</c:v>
                </c:pt>
                <c:pt idx="11">
                  <c:v>1.89</c:v>
                </c:pt>
                <c:pt idx="12">
                  <c:v>1.837</c:v>
                </c:pt>
                <c:pt idx="13">
                  <c:v>1.7869999999999999</c:v>
                </c:pt>
                <c:pt idx="14">
                  <c:v>1.758</c:v>
                </c:pt>
                <c:pt idx="15">
                  <c:v>1.732</c:v>
                </c:pt>
                <c:pt idx="16">
                  <c:v>1.706</c:v>
                </c:pt>
                <c:pt idx="17">
                  <c:v>1.681</c:v>
                </c:pt>
                <c:pt idx="18">
                  <c:v>1.659</c:v>
                </c:pt>
                <c:pt idx="19">
                  <c:v>1.639</c:v>
                </c:pt>
                <c:pt idx="20">
                  <c:v>1.6180000000000001</c:v>
                </c:pt>
                <c:pt idx="21">
                  <c:v>1.587</c:v>
                </c:pt>
                <c:pt idx="22">
                  <c:v>1.56</c:v>
                </c:pt>
                <c:pt idx="23">
                  <c:v>1.5409999999999999</c:v>
                </c:pt>
                <c:pt idx="24">
                  <c:v>1.5249999999999999</c:v>
                </c:pt>
                <c:pt idx="25">
                  <c:v>1.5089999999999999</c:v>
                </c:pt>
                <c:pt idx="26">
                  <c:v>1.4930000000000001</c:v>
                </c:pt>
                <c:pt idx="27">
                  <c:v>1.4710000000000001</c:v>
                </c:pt>
                <c:pt idx="28">
                  <c:v>1.452</c:v>
                </c:pt>
                <c:pt idx="29">
                  <c:v>1.4379999999999999</c:v>
                </c:pt>
                <c:pt idx="30">
                  <c:v>1.425</c:v>
                </c:pt>
                <c:pt idx="31">
                  <c:v>1.4119999999999999</c:v>
                </c:pt>
                <c:pt idx="32">
                  <c:v>1.3979999999999999</c:v>
                </c:pt>
                <c:pt idx="33">
                  <c:v>1.387</c:v>
                </c:pt>
                <c:pt idx="34">
                  <c:v>1.3759999999999999</c:v>
                </c:pt>
                <c:pt idx="35">
                  <c:v>1.365</c:v>
                </c:pt>
                <c:pt idx="36">
                  <c:v>1.353</c:v>
                </c:pt>
                <c:pt idx="37">
                  <c:v>1.3380000000000001</c:v>
                </c:pt>
                <c:pt idx="38">
                  <c:v>1.325</c:v>
                </c:pt>
                <c:pt idx="39">
                  <c:v>1.3140000000000001</c:v>
                </c:pt>
                <c:pt idx="40">
                  <c:v>1.304</c:v>
                </c:pt>
                <c:pt idx="41">
                  <c:v>1.2949999999999999</c:v>
                </c:pt>
                <c:pt idx="42">
                  <c:v>1.2849999999999999</c:v>
                </c:pt>
                <c:pt idx="43">
                  <c:v>1.276</c:v>
                </c:pt>
                <c:pt idx="44">
                  <c:v>1.2649999999999999</c:v>
                </c:pt>
                <c:pt idx="45">
                  <c:v>1.256</c:v>
                </c:pt>
                <c:pt idx="46">
                  <c:v>1.246</c:v>
                </c:pt>
                <c:pt idx="47">
                  <c:v>1.234</c:v>
                </c:pt>
                <c:pt idx="48">
                  <c:v>1.2250000000000001</c:v>
                </c:pt>
                <c:pt idx="49">
                  <c:v>1.216</c:v>
                </c:pt>
                <c:pt idx="50">
                  <c:v>1.2090000000000001</c:v>
                </c:pt>
                <c:pt idx="51">
                  <c:v>1.202</c:v>
                </c:pt>
                <c:pt idx="52">
                  <c:v>1.196</c:v>
                </c:pt>
                <c:pt idx="53">
                  <c:v>1.1930000000000001</c:v>
                </c:pt>
                <c:pt idx="54">
                  <c:v>1.1879999999999999</c:v>
                </c:pt>
                <c:pt idx="55">
                  <c:v>1.1819999999999999</c:v>
                </c:pt>
                <c:pt idx="56">
                  <c:v>1.1739999999999999</c:v>
                </c:pt>
                <c:pt idx="57">
                  <c:v>1.169</c:v>
                </c:pt>
                <c:pt idx="58">
                  <c:v>1.163</c:v>
                </c:pt>
                <c:pt idx="59">
                  <c:v>1.1579999999999999</c:v>
                </c:pt>
                <c:pt idx="60">
                  <c:v>1.1519999999999999</c:v>
                </c:pt>
                <c:pt idx="61">
                  <c:v>1.1479999999999999</c:v>
                </c:pt>
                <c:pt idx="62">
                  <c:v>1.1439999999999999</c:v>
                </c:pt>
                <c:pt idx="63">
                  <c:v>1.1399999999999999</c:v>
                </c:pt>
                <c:pt idx="64">
                  <c:v>1.1359999999999999</c:v>
                </c:pt>
                <c:pt idx="65">
                  <c:v>1.1339999999999999</c:v>
                </c:pt>
                <c:pt idx="66">
                  <c:v>1.1160000000000001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7E-4623-BA64-7F6116820062}"/>
            </c:ext>
          </c:extLst>
        </c:ser>
        <c:ser>
          <c:idx val="2"/>
          <c:order val="2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Delta'!$P$8:$P$73</c:f>
                <c:numCache>
                  <c:formatCode>General</c:formatCode>
                  <c:ptCount val="66"/>
                  <c:pt idx="0">
                    <c:v>0.254</c:v>
                  </c:pt>
                  <c:pt idx="1">
                    <c:v>0.188</c:v>
                  </c:pt>
                  <c:pt idx="2">
                    <c:v>0.14499999999999999</c:v>
                  </c:pt>
                  <c:pt idx="3">
                    <c:v>0.106</c:v>
                  </c:pt>
                  <c:pt idx="4">
                    <c:v>7.5999999999999998E-2</c:v>
                  </c:pt>
                  <c:pt idx="5">
                    <c:v>0.06</c:v>
                  </c:pt>
                  <c:pt idx="6">
                    <c:v>6.9000000000000006E-2</c:v>
                  </c:pt>
                  <c:pt idx="7">
                    <c:v>7.4999999999999997E-2</c:v>
                  </c:pt>
                  <c:pt idx="8">
                    <c:v>8.5000000000000006E-2</c:v>
                  </c:pt>
                  <c:pt idx="9">
                    <c:v>8.8999999999999996E-2</c:v>
                  </c:pt>
                  <c:pt idx="10">
                    <c:v>8.2000000000000003E-2</c:v>
                  </c:pt>
                  <c:pt idx="11">
                    <c:v>7.4999999999999997E-2</c:v>
                  </c:pt>
                  <c:pt idx="12">
                    <c:v>6.3E-2</c:v>
                  </c:pt>
                  <c:pt idx="13">
                    <c:v>5.1999999999999998E-2</c:v>
                  </c:pt>
                  <c:pt idx="14">
                    <c:v>4.1000000000000002E-2</c:v>
                  </c:pt>
                  <c:pt idx="15">
                    <c:v>3.1E-2</c:v>
                  </c:pt>
                  <c:pt idx="16">
                    <c:v>2.5999999999999999E-2</c:v>
                  </c:pt>
                  <c:pt idx="17">
                    <c:v>2.3E-2</c:v>
                  </c:pt>
                  <c:pt idx="18">
                    <c:v>2.1999999999999999E-2</c:v>
                  </c:pt>
                  <c:pt idx="19">
                    <c:v>2.1000000000000001E-2</c:v>
                  </c:pt>
                  <c:pt idx="20">
                    <c:v>1.7999999999999999E-2</c:v>
                  </c:pt>
                  <c:pt idx="21">
                    <c:v>1.7000000000000001E-2</c:v>
                  </c:pt>
                  <c:pt idx="22">
                    <c:v>1.6E-2</c:v>
                  </c:pt>
                  <c:pt idx="23">
                    <c:v>1.4E-2</c:v>
                  </c:pt>
                  <c:pt idx="24">
                    <c:v>1.4999999999999999E-2</c:v>
                  </c:pt>
                  <c:pt idx="25">
                    <c:v>1.4999999999999999E-2</c:v>
                  </c:pt>
                  <c:pt idx="26">
                    <c:v>1.4999999999999999E-2</c:v>
                  </c:pt>
                  <c:pt idx="27">
                    <c:v>1.4999999999999999E-2</c:v>
                  </c:pt>
                  <c:pt idx="28">
                    <c:v>1.6E-2</c:v>
                  </c:pt>
                  <c:pt idx="29">
                    <c:v>1.4999999999999999E-2</c:v>
                  </c:pt>
                  <c:pt idx="30">
                    <c:v>1.4999999999999999E-2</c:v>
                  </c:pt>
                  <c:pt idx="31">
                    <c:v>1.4999999999999999E-2</c:v>
                  </c:pt>
                  <c:pt idx="32">
                    <c:v>1.6E-2</c:v>
                  </c:pt>
                  <c:pt idx="33">
                    <c:v>1.6E-2</c:v>
                  </c:pt>
                  <c:pt idx="34">
                    <c:v>1.4999999999999999E-2</c:v>
                  </c:pt>
                  <c:pt idx="35">
                    <c:v>1.4999999999999999E-2</c:v>
                  </c:pt>
                  <c:pt idx="36">
                    <c:v>1.4999999999999999E-2</c:v>
                  </c:pt>
                  <c:pt idx="37">
                    <c:v>1.4E-2</c:v>
                  </c:pt>
                  <c:pt idx="38">
                    <c:v>1.4E-2</c:v>
                  </c:pt>
                  <c:pt idx="39">
                    <c:v>1.4E-2</c:v>
                  </c:pt>
                  <c:pt idx="40">
                    <c:v>1.2999999999999999E-2</c:v>
                  </c:pt>
                  <c:pt idx="41">
                    <c:v>1.2999999999999999E-2</c:v>
                  </c:pt>
                  <c:pt idx="42">
                    <c:v>1.2999999999999999E-2</c:v>
                  </c:pt>
                  <c:pt idx="43">
                    <c:v>1.4E-2</c:v>
                  </c:pt>
                  <c:pt idx="44">
                    <c:v>1.4E-2</c:v>
                  </c:pt>
                  <c:pt idx="45">
                    <c:v>1.2999999999999999E-2</c:v>
                  </c:pt>
                  <c:pt idx="46">
                    <c:v>1.2999999999999999E-2</c:v>
                  </c:pt>
                  <c:pt idx="47">
                    <c:v>1.2999999999999999E-2</c:v>
                  </c:pt>
                  <c:pt idx="48">
                    <c:v>1.2999999999999999E-2</c:v>
                  </c:pt>
                  <c:pt idx="49">
                    <c:v>1.2999999999999999E-2</c:v>
                  </c:pt>
                  <c:pt idx="50">
                    <c:v>1.2E-2</c:v>
                  </c:pt>
                  <c:pt idx="51">
                    <c:v>1.2999999999999999E-2</c:v>
                  </c:pt>
                  <c:pt idx="52">
                    <c:v>1.2E-2</c:v>
                  </c:pt>
                  <c:pt idx="53">
                    <c:v>1.2E-2</c:v>
                  </c:pt>
                  <c:pt idx="54">
                    <c:v>1.2E-2</c:v>
                  </c:pt>
                  <c:pt idx="55">
                    <c:v>1.2E-2</c:v>
                  </c:pt>
                  <c:pt idx="56">
                    <c:v>1.2E-2</c:v>
                  </c:pt>
                  <c:pt idx="57">
                    <c:v>1.0999999999999999E-2</c:v>
                  </c:pt>
                  <c:pt idx="58">
                    <c:v>1.0999999999999999E-2</c:v>
                  </c:pt>
                  <c:pt idx="59">
                    <c:v>1.0999999999999999E-2</c:v>
                  </c:pt>
                  <c:pt idx="60">
                    <c:v>1.0999999999999999E-2</c:v>
                  </c:pt>
                  <c:pt idx="61">
                    <c:v>1.0999999999999999E-2</c:v>
                  </c:pt>
                  <c:pt idx="62">
                    <c:v>1.0999999999999999E-2</c:v>
                  </c:pt>
                  <c:pt idx="63">
                    <c:v>1.0999999999999999E-2</c:v>
                  </c:pt>
                  <c:pt idx="64">
                    <c:v>1.0999999999999999E-2</c:v>
                  </c:pt>
                  <c:pt idx="65">
                    <c:v>1.0999999999999999E-2</c:v>
                  </c:pt>
                </c:numCache>
              </c:numRef>
            </c:plus>
            <c:minus>
              <c:numRef>
                <c:f>'G379 B4 Delta'!$P$8:$P$73</c:f>
                <c:numCache>
                  <c:formatCode>General</c:formatCode>
                  <c:ptCount val="66"/>
                  <c:pt idx="0">
                    <c:v>0.254</c:v>
                  </c:pt>
                  <c:pt idx="1">
                    <c:v>0.188</c:v>
                  </c:pt>
                  <c:pt idx="2">
                    <c:v>0.14499999999999999</c:v>
                  </c:pt>
                  <c:pt idx="3">
                    <c:v>0.106</c:v>
                  </c:pt>
                  <c:pt idx="4">
                    <c:v>7.5999999999999998E-2</c:v>
                  </c:pt>
                  <c:pt idx="5">
                    <c:v>0.06</c:v>
                  </c:pt>
                  <c:pt idx="6">
                    <c:v>6.9000000000000006E-2</c:v>
                  </c:pt>
                  <c:pt idx="7">
                    <c:v>7.4999999999999997E-2</c:v>
                  </c:pt>
                  <c:pt idx="8">
                    <c:v>8.5000000000000006E-2</c:v>
                  </c:pt>
                  <c:pt idx="9">
                    <c:v>8.8999999999999996E-2</c:v>
                  </c:pt>
                  <c:pt idx="10">
                    <c:v>8.2000000000000003E-2</c:v>
                  </c:pt>
                  <c:pt idx="11">
                    <c:v>7.4999999999999997E-2</c:v>
                  </c:pt>
                  <c:pt idx="12">
                    <c:v>6.3E-2</c:v>
                  </c:pt>
                  <c:pt idx="13">
                    <c:v>5.1999999999999998E-2</c:v>
                  </c:pt>
                  <c:pt idx="14">
                    <c:v>4.1000000000000002E-2</c:v>
                  </c:pt>
                  <c:pt idx="15">
                    <c:v>3.1E-2</c:v>
                  </c:pt>
                  <c:pt idx="16">
                    <c:v>2.5999999999999999E-2</c:v>
                  </c:pt>
                  <c:pt idx="17">
                    <c:v>2.3E-2</c:v>
                  </c:pt>
                  <c:pt idx="18">
                    <c:v>2.1999999999999999E-2</c:v>
                  </c:pt>
                  <c:pt idx="19">
                    <c:v>2.1000000000000001E-2</c:v>
                  </c:pt>
                  <c:pt idx="20">
                    <c:v>1.7999999999999999E-2</c:v>
                  </c:pt>
                  <c:pt idx="21">
                    <c:v>1.7000000000000001E-2</c:v>
                  </c:pt>
                  <c:pt idx="22">
                    <c:v>1.6E-2</c:v>
                  </c:pt>
                  <c:pt idx="23">
                    <c:v>1.4E-2</c:v>
                  </c:pt>
                  <c:pt idx="24">
                    <c:v>1.4999999999999999E-2</c:v>
                  </c:pt>
                  <c:pt idx="25">
                    <c:v>1.4999999999999999E-2</c:v>
                  </c:pt>
                  <c:pt idx="26">
                    <c:v>1.4999999999999999E-2</c:v>
                  </c:pt>
                  <c:pt idx="27">
                    <c:v>1.4999999999999999E-2</c:v>
                  </c:pt>
                  <c:pt idx="28">
                    <c:v>1.6E-2</c:v>
                  </c:pt>
                  <c:pt idx="29">
                    <c:v>1.4999999999999999E-2</c:v>
                  </c:pt>
                  <c:pt idx="30">
                    <c:v>1.4999999999999999E-2</c:v>
                  </c:pt>
                  <c:pt idx="31">
                    <c:v>1.4999999999999999E-2</c:v>
                  </c:pt>
                  <c:pt idx="32">
                    <c:v>1.6E-2</c:v>
                  </c:pt>
                  <c:pt idx="33">
                    <c:v>1.6E-2</c:v>
                  </c:pt>
                  <c:pt idx="34">
                    <c:v>1.4999999999999999E-2</c:v>
                  </c:pt>
                  <c:pt idx="35">
                    <c:v>1.4999999999999999E-2</c:v>
                  </c:pt>
                  <c:pt idx="36">
                    <c:v>1.4999999999999999E-2</c:v>
                  </c:pt>
                  <c:pt idx="37">
                    <c:v>1.4E-2</c:v>
                  </c:pt>
                  <c:pt idx="38">
                    <c:v>1.4E-2</c:v>
                  </c:pt>
                  <c:pt idx="39">
                    <c:v>1.4E-2</c:v>
                  </c:pt>
                  <c:pt idx="40">
                    <c:v>1.2999999999999999E-2</c:v>
                  </c:pt>
                  <c:pt idx="41">
                    <c:v>1.2999999999999999E-2</c:v>
                  </c:pt>
                  <c:pt idx="42">
                    <c:v>1.2999999999999999E-2</c:v>
                  </c:pt>
                  <c:pt idx="43">
                    <c:v>1.4E-2</c:v>
                  </c:pt>
                  <c:pt idx="44">
                    <c:v>1.4E-2</c:v>
                  </c:pt>
                  <c:pt idx="45">
                    <c:v>1.2999999999999999E-2</c:v>
                  </c:pt>
                  <c:pt idx="46">
                    <c:v>1.2999999999999999E-2</c:v>
                  </c:pt>
                  <c:pt idx="47">
                    <c:v>1.2999999999999999E-2</c:v>
                  </c:pt>
                  <c:pt idx="48">
                    <c:v>1.2999999999999999E-2</c:v>
                  </c:pt>
                  <c:pt idx="49">
                    <c:v>1.2999999999999999E-2</c:v>
                  </c:pt>
                  <c:pt idx="50">
                    <c:v>1.2E-2</c:v>
                  </c:pt>
                  <c:pt idx="51">
                    <c:v>1.2999999999999999E-2</c:v>
                  </c:pt>
                  <c:pt idx="52">
                    <c:v>1.2E-2</c:v>
                  </c:pt>
                  <c:pt idx="53">
                    <c:v>1.2E-2</c:v>
                  </c:pt>
                  <c:pt idx="54">
                    <c:v>1.2E-2</c:v>
                  </c:pt>
                  <c:pt idx="55">
                    <c:v>1.2E-2</c:v>
                  </c:pt>
                  <c:pt idx="56">
                    <c:v>1.2E-2</c:v>
                  </c:pt>
                  <c:pt idx="57">
                    <c:v>1.0999999999999999E-2</c:v>
                  </c:pt>
                  <c:pt idx="58">
                    <c:v>1.0999999999999999E-2</c:v>
                  </c:pt>
                  <c:pt idx="59">
                    <c:v>1.0999999999999999E-2</c:v>
                  </c:pt>
                  <c:pt idx="60">
                    <c:v>1.0999999999999999E-2</c:v>
                  </c:pt>
                  <c:pt idx="61">
                    <c:v>1.0999999999999999E-2</c:v>
                  </c:pt>
                  <c:pt idx="62">
                    <c:v>1.0999999999999999E-2</c:v>
                  </c:pt>
                  <c:pt idx="63">
                    <c:v>1.0999999999999999E-2</c:v>
                  </c:pt>
                  <c:pt idx="64">
                    <c:v>1.0999999999999999E-2</c:v>
                  </c:pt>
                  <c:pt idx="65">
                    <c:v>1.0999999999999999E-2</c:v>
                  </c:pt>
                </c:numCache>
              </c:numRef>
            </c:minus>
            <c:spPr>
              <a:ln>
                <a:solidFill>
                  <a:srgbClr val="00B050"/>
                </a:solidFill>
              </a:ln>
            </c:spPr>
          </c:errBars>
          <c:xVal>
            <c:numRef>
              <c:f>'G379 B4 Delta'!$M$8:$M$71</c:f>
              <c:numCache>
                <c:formatCode>General</c:formatCode>
                <c:ptCount val="64"/>
                <c:pt idx="0">
                  <c:v>6.6000000000000003E-2</c:v>
                </c:pt>
                <c:pt idx="1">
                  <c:v>8.6999999999999994E-2</c:v>
                </c:pt>
                <c:pt idx="2">
                  <c:v>0.109</c:v>
                </c:pt>
                <c:pt idx="3">
                  <c:v>0.126</c:v>
                </c:pt>
                <c:pt idx="4">
                  <c:v>0.14499999999999999</c:v>
                </c:pt>
                <c:pt idx="5">
                  <c:v>0.16400000000000001</c:v>
                </c:pt>
                <c:pt idx="6">
                  <c:v>0.185</c:v>
                </c:pt>
                <c:pt idx="7">
                  <c:v>0.20699999999999999</c:v>
                </c:pt>
                <c:pt idx="8">
                  <c:v>0.223</c:v>
                </c:pt>
                <c:pt idx="9">
                  <c:v>0.23899999999999999</c:v>
                </c:pt>
                <c:pt idx="10">
                  <c:v>0.25800000000000001</c:v>
                </c:pt>
                <c:pt idx="11">
                  <c:v>0.27700000000000002</c:v>
                </c:pt>
                <c:pt idx="12">
                  <c:v>0.29399999999999998</c:v>
                </c:pt>
                <c:pt idx="13">
                  <c:v>0.312</c:v>
                </c:pt>
                <c:pt idx="14">
                  <c:v>0.33900000000000002</c:v>
                </c:pt>
                <c:pt idx="15">
                  <c:v>0.36599999999999999</c:v>
                </c:pt>
                <c:pt idx="16">
                  <c:v>0.38500000000000001</c:v>
                </c:pt>
                <c:pt idx="17">
                  <c:v>0.40400000000000003</c:v>
                </c:pt>
                <c:pt idx="18">
                  <c:v>0.42299999999999999</c:v>
                </c:pt>
                <c:pt idx="19">
                  <c:v>0.442</c:v>
                </c:pt>
                <c:pt idx="20">
                  <c:v>0.46100000000000002</c:v>
                </c:pt>
                <c:pt idx="21">
                  <c:v>0.48</c:v>
                </c:pt>
                <c:pt idx="22">
                  <c:v>0.499</c:v>
                </c:pt>
                <c:pt idx="23">
                  <c:v>0.51800000000000002</c:v>
                </c:pt>
                <c:pt idx="24">
                  <c:v>0.53800000000000003</c:v>
                </c:pt>
                <c:pt idx="25">
                  <c:v>0.55800000000000005</c:v>
                </c:pt>
                <c:pt idx="26">
                  <c:v>0.57799999999999996</c:v>
                </c:pt>
                <c:pt idx="27">
                  <c:v>0.59699999999999998</c:v>
                </c:pt>
                <c:pt idx="28">
                  <c:v>0.61699999999999999</c:v>
                </c:pt>
                <c:pt idx="29">
                  <c:v>0.63600000000000001</c:v>
                </c:pt>
                <c:pt idx="30">
                  <c:v>0.65600000000000003</c:v>
                </c:pt>
                <c:pt idx="31">
                  <c:v>0.67500000000000004</c:v>
                </c:pt>
                <c:pt idx="32">
                  <c:v>0.69499999999999995</c:v>
                </c:pt>
                <c:pt idx="33">
                  <c:v>0.71499999999999997</c:v>
                </c:pt>
                <c:pt idx="34">
                  <c:v>0.73499999999999999</c:v>
                </c:pt>
                <c:pt idx="35">
                  <c:v>0.755</c:v>
                </c:pt>
                <c:pt idx="36">
                  <c:v>0.77600000000000002</c:v>
                </c:pt>
                <c:pt idx="37">
                  <c:v>0.79600000000000004</c:v>
                </c:pt>
                <c:pt idx="38">
                  <c:v>0.81699999999999995</c:v>
                </c:pt>
                <c:pt idx="39">
                  <c:v>0.83699999999999997</c:v>
                </c:pt>
                <c:pt idx="40">
                  <c:v>0.85799999999999998</c:v>
                </c:pt>
                <c:pt idx="41">
                  <c:v>0.878</c:v>
                </c:pt>
                <c:pt idx="42">
                  <c:v>0.89900000000000002</c:v>
                </c:pt>
                <c:pt idx="43">
                  <c:v>0.91900000000000004</c:v>
                </c:pt>
                <c:pt idx="44">
                  <c:v>0.94099999999999995</c:v>
                </c:pt>
                <c:pt idx="45">
                  <c:v>0.96199999999999997</c:v>
                </c:pt>
                <c:pt idx="46">
                  <c:v>0.98299999999999998</c:v>
                </c:pt>
                <c:pt idx="47">
                  <c:v>1.004</c:v>
                </c:pt>
                <c:pt idx="48">
                  <c:v>1.0249999999999999</c:v>
                </c:pt>
                <c:pt idx="49">
                  <c:v>1.0449999999999999</c:v>
                </c:pt>
                <c:pt idx="50">
                  <c:v>1.0660000000000001</c:v>
                </c:pt>
                <c:pt idx="51">
                  <c:v>1.085</c:v>
                </c:pt>
                <c:pt idx="52">
                  <c:v>1.105</c:v>
                </c:pt>
                <c:pt idx="53">
                  <c:v>1.125</c:v>
                </c:pt>
                <c:pt idx="54">
                  <c:v>1.1459999999999999</c:v>
                </c:pt>
                <c:pt idx="55">
                  <c:v>1.167</c:v>
                </c:pt>
                <c:pt idx="56">
                  <c:v>1.1870000000000001</c:v>
                </c:pt>
                <c:pt idx="57">
                  <c:v>1.208</c:v>
                </c:pt>
                <c:pt idx="58">
                  <c:v>1.2290000000000001</c:v>
                </c:pt>
                <c:pt idx="59">
                  <c:v>1.25</c:v>
                </c:pt>
                <c:pt idx="60">
                  <c:v>1.27</c:v>
                </c:pt>
                <c:pt idx="61">
                  <c:v>1.2909999999999999</c:v>
                </c:pt>
                <c:pt idx="62">
                  <c:v>1.3109999999999999</c:v>
                </c:pt>
                <c:pt idx="63">
                  <c:v>1.331</c:v>
                </c:pt>
              </c:numCache>
            </c:numRef>
          </c:xVal>
          <c:yVal>
            <c:numRef>
              <c:f>'G379 B4 Delta'!$O$8:$O$71</c:f>
              <c:numCache>
                <c:formatCode>General</c:formatCode>
                <c:ptCount val="64"/>
                <c:pt idx="0">
                  <c:v>3.1309999999999998</c:v>
                </c:pt>
                <c:pt idx="1">
                  <c:v>3.0470000000000002</c:v>
                </c:pt>
                <c:pt idx="2">
                  <c:v>2.9820000000000002</c:v>
                </c:pt>
                <c:pt idx="3">
                  <c:v>2.9289999999999998</c:v>
                </c:pt>
                <c:pt idx="4">
                  <c:v>2.8460000000000001</c:v>
                </c:pt>
                <c:pt idx="5">
                  <c:v>2.7530000000000001</c:v>
                </c:pt>
                <c:pt idx="6">
                  <c:v>2.67</c:v>
                </c:pt>
                <c:pt idx="7">
                  <c:v>2.5579999999999998</c:v>
                </c:pt>
                <c:pt idx="8">
                  <c:v>2.4860000000000002</c:v>
                </c:pt>
                <c:pt idx="9">
                  <c:v>2.4020000000000001</c:v>
                </c:pt>
                <c:pt idx="10">
                  <c:v>2.2909999999999999</c:v>
                </c:pt>
                <c:pt idx="11">
                  <c:v>2.1930000000000001</c:v>
                </c:pt>
                <c:pt idx="12">
                  <c:v>2.133</c:v>
                </c:pt>
                <c:pt idx="13">
                  <c:v>2.0720000000000001</c:v>
                </c:pt>
                <c:pt idx="14">
                  <c:v>1.9990000000000001</c:v>
                </c:pt>
                <c:pt idx="15">
                  <c:v>1.923</c:v>
                </c:pt>
                <c:pt idx="16">
                  <c:v>1.8779999999999999</c:v>
                </c:pt>
                <c:pt idx="17">
                  <c:v>1.833</c:v>
                </c:pt>
                <c:pt idx="18">
                  <c:v>1.7929999999999999</c:v>
                </c:pt>
                <c:pt idx="19">
                  <c:v>1.758</c:v>
                </c:pt>
                <c:pt idx="20">
                  <c:v>1.724</c:v>
                </c:pt>
                <c:pt idx="21">
                  <c:v>1.6910000000000001</c:v>
                </c:pt>
                <c:pt idx="22">
                  <c:v>1.66</c:v>
                </c:pt>
                <c:pt idx="23">
                  <c:v>1.631</c:v>
                </c:pt>
                <c:pt idx="24">
                  <c:v>1.6020000000000001</c:v>
                </c:pt>
                <c:pt idx="25">
                  <c:v>1.575</c:v>
                </c:pt>
                <c:pt idx="26">
                  <c:v>1.5509999999999999</c:v>
                </c:pt>
                <c:pt idx="27">
                  <c:v>1.53</c:v>
                </c:pt>
                <c:pt idx="28">
                  <c:v>1.51</c:v>
                </c:pt>
                <c:pt idx="29">
                  <c:v>1.492</c:v>
                </c:pt>
                <c:pt idx="30">
                  <c:v>1.4730000000000001</c:v>
                </c:pt>
                <c:pt idx="31">
                  <c:v>1.4570000000000001</c:v>
                </c:pt>
                <c:pt idx="32">
                  <c:v>1.4419999999999999</c:v>
                </c:pt>
                <c:pt idx="33">
                  <c:v>1.4239999999999999</c:v>
                </c:pt>
                <c:pt idx="34">
                  <c:v>1.4079999999999999</c:v>
                </c:pt>
                <c:pt idx="35">
                  <c:v>1.3919999999999999</c:v>
                </c:pt>
                <c:pt idx="36">
                  <c:v>1.377</c:v>
                </c:pt>
                <c:pt idx="37">
                  <c:v>1.3620000000000001</c:v>
                </c:pt>
                <c:pt idx="38">
                  <c:v>1.349</c:v>
                </c:pt>
                <c:pt idx="39">
                  <c:v>1.3360000000000001</c:v>
                </c:pt>
                <c:pt idx="40">
                  <c:v>1.3240000000000001</c:v>
                </c:pt>
                <c:pt idx="41">
                  <c:v>1.3120000000000001</c:v>
                </c:pt>
                <c:pt idx="42">
                  <c:v>1.3</c:v>
                </c:pt>
                <c:pt idx="43">
                  <c:v>1.29</c:v>
                </c:pt>
                <c:pt idx="44">
                  <c:v>1.278</c:v>
                </c:pt>
                <c:pt idx="45">
                  <c:v>1.2649999999999999</c:v>
                </c:pt>
                <c:pt idx="46">
                  <c:v>1.2549999999999999</c:v>
                </c:pt>
                <c:pt idx="47">
                  <c:v>1.246</c:v>
                </c:pt>
                <c:pt idx="48">
                  <c:v>1.2370000000000001</c:v>
                </c:pt>
                <c:pt idx="49">
                  <c:v>1.2290000000000001</c:v>
                </c:pt>
                <c:pt idx="50">
                  <c:v>1.222</c:v>
                </c:pt>
                <c:pt idx="51">
                  <c:v>1.2170000000000001</c:v>
                </c:pt>
                <c:pt idx="52">
                  <c:v>1.212</c:v>
                </c:pt>
                <c:pt idx="53">
                  <c:v>1.2050000000000001</c:v>
                </c:pt>
                <c:pt idx="54">
                  <c:v>1.198</c:v>
                </c:pt>
                <c:pt idx="55">
                  <c:v>1.1910000000000001</c:v>
                </c:pt>
                <c:pt idx="56">
                  <c:v>1.1850000000000001</c:v>
                </c:pt>
                <c:pt idx="57">
                  <c:v>1.1779999999999999</c:v>
                </c:pt>
                <c:pt idx="58">
                  <c:v>1.171</c:v>
                </c:pt>
                <c:pt idx="59">
                  <c:v>1.165</c:v>
                </c:pt>
                <c:pt idx="60">
                  <c:v>1.1599999999999999</c:v>
                </c:pt>
                <c:pt idx="61">
                  <c:v>1.155</c:v>
                </c:pt>
                <c:pt idx="62">
                  <c:v>1.149</c:v>
                </c:pt>
                <c:pt idx="63">
                  <c:v>1.145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7E-4623-BA64-7F6116820062}"/>
            </c:ext>
          </c:extLst>
        </c:ser>
        <c:ser>
          <c:idx val="1"/>
          <c:order val="3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Delta'!$V$8:$V$72</c:f>
                <c:numCache>
                  <c:formatCode>General</c:formatCode>
                  <c:ptCount val="65"/>
                  <c:pt idx="0">
                    <c:v>0.20300000000000001</c:v>
                  </c:pt>
                  <c:pt idx="1">
                    <c:v>0.18099999999999999</c:v>
                  </c:pt>
                  <c:pt idx="2">
                    <c:v>0.16700000000000001</c:v>
                  </c:pt>
                  <c:pt idx="3">
                    <c:v>0.13600000000000001</c:v>
                  </c:pt>
                  <c:pt idx="4">
                    <c:v>0.11799999999999999</c:v>
                  </c:pt>
                  <c:pt idx="5">
                    <c:v>0.112</c:v>
                  </c:pt>
                  <c:pt idx="6">
                    <c:v>0.114</c:v>
                  </c:pt>
                  <c:pt idx="7">
                    <c:v>0.11</c:v>
                  </c:pt>
                  <c:pt idx="8">
                    <c:v>9.6000000000000002E-2</c:v>
                  </c:pt>
                  <c:pt idx="9">
                    <c:v>8.7999999999999995E-2</c:v>
                  </c:pt>
                  <c:pt idx="10">
                    <c:v>7.9000000000000001E-2</c:v>
                  </c:pt>
                  <c:pt idx="11">
                    <c:v>7.0999999999999994E-2</c:v>
                  </c:pt>
                  <c:pt idx="12">
                    <c:v>7.0999999999999994E-2</c:v>
                  </c:pt>
                  <c:pt idx="13">
                    <c:v>6.6000000000000003E-2</c:v>
                  </c:pt>
                  <c:pt idx="14">
                    <c:v>7.2999999999999995E-2</c:v>
                  </c:pt>
                  <c:pt idx="15">
                    <c:v>5.6000000000000001E-2</c:v>
                  </c:pt>
                  <c:pt idx="16">
                    <c:v>4.5999999999999999E-2</c:v>
                  </c:pt>
                  <c:pt idx="17">
                    <c:v>5.2999999999999999E-2</c:v>
                  </c:pt>
                  <c:pt idx="18">
                    <c:v>5.8999999999999997E-2</c:v>
                  </c:pt>
                  <c:pt idx="19">
                    <c:v>0.04</c:v>
                  </c:pt>
                  <c:pt idx="20">
                    <c:v>3.5999999999999997E-2</c:v>
                  </c:pt>
                  <c:pt idx="21">
                    <c:v>3.3000000000000002E-2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3.3000000000000002E-2</c:v>
                  </c:pt>
                  <c:pt idx="25">
                    <c:v>2.9000000000000001E-2</c:v>
                  </c:pt>
                  <c:pt idx="26">
                    <c:v>2.7E-2</c:v>
                  </c:pt>
                  <c:pt idx="27">
                    <c:v>2.7E-2</c:v>
                  </c:pt>
                  <c:pt idx="28">
                    <c:v>2.5999999999999999E-2</c:v>
                  </c:pt>
                  <c:pt idx="29">
                    <c:v>2.5000000000000001E-2</c:v>
                  </c:pt>
                  <c:pt idx="30">
                    <c:v>2.4E-2</c:v>
                  </c:pt>
                  <c:pt idx="31">
                    <c:v>2.3E-2</c:v>
                  </c:pt>
                  <c:pt idx="32">
                    <c:v>2.4E-2</c:v>
                  </c:pt>
                  <c:pt idx="33">
                    <c:v>2.4E-2</c:v>
                  </c:pt>
                  <c:pt idx="34">
                    <c:v>2.4E-2</c:v>
                  </c:pt>
                  <c:pt idx="35">
                    <c:v>2.4E-2</c:v>
                  </c:pt>
                  <c:pt idx="36">
                    <c:v>2.4E-2</c:v>
                  </c:pt>
                  <c:pt idx="37">
                    <c:v>2.3E-2</c:v>
                  </c:pt>
                  <c:pt idx="38">
                    <c:v>2.1999999999999999E-2</c:v>
                  </c:pt>
                  <c:pt idx="39">
                    <c:v>2.1000000000000001E-2</c:v>
                  </c:pt>
                  <c:pt idx="40">
                    <c:v>0.02</c:v>
                  </c:pt>
                  <c:pt idx="41">
                    <c:v>0.02</c:v>
                  </c:pt>
                  <c:pt idx="42">
                    <c:v>0.02</c:v>
                  </c:pt>
                  <c:pt idx="43">
                    <c:v>2.1000000000000001E-2</c:v>
                  </c:pt>
                  <c:pt idx="44">
                    <c:v>2.1000000000000001E-2</c:v>
                  </c:pt>
                  <c:pt idx="45">
                    <c:v>2.1999999999999999E-2</c:v>
                  </c:pt>
                  <c:pt idx="46">
                    <c:v>2.1000000000000001E-2</c:v>
                  </c:pt>
                  <c:pt idx="47">
                    <c:v>0.02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0.02</c:v>
                  </c:pt>
                  <c:pt idx="51">
                    <c:v>2.1000000000000001E-2</c:v>
                  </c:pt>
                  <c:pt idx="52">
                    <c:v>2.1000000000000001E-2</c:v>
                  </c:pt>
                  <c:pt idx="53">
                    <c:v>2.1000000000000001E-2</c:v>
                  </c:pt>
                  <c:pt idx="54">
                    <c:v>0.02</c:v>
                  </c:pt>
                  <c:pt idx="55">
                    <c:v>0.02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0.02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1.9E-2</c:v>
                  </c:pt>
                  <c:pt idx="63">
                    <c:v>1.9E-2</c:v>
                  </c:pt>
                  <c:pt idx="64">
                    <c:v>1.7999999999999999E-2</c:v>
                  </c:pt>
                </c:numCache>
              </c:numRef>
            </c:plus>
            <c:minus>
              <c:numRef>
                <c:f>'G379 B4 Delta'!$V$8:$V$72</c:f>
                <c:numCache>
                  <c:formatCode>General</c:formatCode>
                  <c:ptCount val="65"/>
                  <c:pt idx="0">
                    <c:v>0.20300000000000001</c:v>
                  </c:pt>
                  <c:pt idx="1">
                    <c:v>0.18099999999999999</c:v>
                  </c:pt>
                  <c:pt idx="2">
                    <c:v>0.16700000000000001</c:v>
                  </c:pt>
                  <c:pt idx="3">
                    <c:v>0.13600000000000001</c:v>
                  </c:pt>
                  <c:pt idx="4">
                    <c:v>0.11799999999999999</c:v>
                  </c:pt>
                  <c:pt idx="5">
                    <c:v>0.112</c:v>
                  </c:pt>
                  <c:pt idx="6">
                    <c:v>0.114</c:v>
                  </c:pt>
                  <c:pt idx="7">
                    <c:v>0.11</c:v>
                  </c:pt>
                  <c:pt idx="8">
                    <c:v>9.6000000000000002E-2</c:v>
                  </c:pt>
                  <c:pt idx="9">
                    <c:v>8.7999999999999995E-2</c:v>
                  </c:pt>
                  <c:pt idx="10">
                    <c:v>7.9000000000000001E-2</c:v>
                  </c:pt>
                  <c:pt idx="11">
                    <c:v>7.0999999999999994E-2</c:v>
                  </c:pt>
                  <c:pt idx="12">
                    <c:v>7.0999999999999994E-2</c:v>
                  </c:pt>
                  <c:pt idx="13">
                    <c:v>6.6000000000000003E-2</c:v>
                  </c:pt>
                  <c:pt idx="14">
                    <c:v>7.2999999999999995E-2</c:v>
                  </c:pt>
                  <c:pt idx="15">
                    <c:v>5.6000000000000001E-2</c:v>
                  </c:pt>
                  <c:pt idx="16">
                    <c:v>4.5999999999999999E-2</c:v>
                  </c:pt>
                  <c:pt idx="17">
                    <c:v>5.2999999999999999E-2</c:v>
                  </c:pt>
                  <c:pt idx="18">
                    <c:v>5.8999999999999997E-2</c:v>
                  </c:pt>
                  <c:pt idx="19">
                    <c:v>0.04</c:v>
                  </c:pt>
                  <c:pt idx="20">
                    <c:v>3.5999999999999997E-2</c:v>
                  </c:pt>
                  <c:pt idx="21">
                    <c:v>3.3000000000000002E-2</c:v>
                  </c:pt>
                  <c:pt idx="22">
                    <c:v>0.03</c:v>
                  </c:pt>
                  <c:pt idx="23">
                    <c:v>0.03</c:v>
                  </c:pt>
                  <c:pt idx="24">
                    <c:v>3.3000000000000002E-2</c:v>
                  </c:pt>
                  <c:pt idx="25">
                    <c:v>2.9000000000000001E-2</c:v>
                  </c:pt>
                  <c:pt idx="26">
                    <c:v>2.7E-2</c:v>
                  </c:pt>
                  <c:pt idx="27">
                    <c:v>2.7E-2</c:v>
                  </c:pt>
                  <c:pt idx="28">
                    <c:v>2.5999999999999999E-2</c:v>
                  </c:pt>
                  <c:pt idx="29">
                    <c:v>2.5000000000000001E-2</c:v>
                  </c:pt>
                  <c:pt idx="30">
                    <c:v>2.4E-2</c:v>
                  </c:pt>
                  <c:pt idx="31">
                    <c:v>2.3E-2</c:v>
                  </c:pt>
                  <c:pt idx="32">
                    <c:v>2.4E-2</c:v>
                  </c:pt>
                  <c:pt idx="33">
                    <c:v>2.4E-2</c:v>
                  </c:pt>
                  <c:pt idx="34">
                    <c:v>2.4E-2</c:v>
                  </c:pt>
                  <c:pt idx="35">
                    <c:v>2.4E-2</c:v>
                  </c:pt>
                  <c:pt idx="36">
                    <c:v>2.4E-2</c:v>
                  </c:pt>
                  <c:pt idx="37">
                    <c:v>2.3E-2</c:v>
                  </c:pt>
                  <c:pt idx="38">
                    <c:v>2.1999999999999999E-2</c:v>
                  </c:pt>
                  <c:pt idx="39">
                    <c:v>2.1000000000000001E-2</c:v>
                  </c:pt>
                  <c:pt idx="40">
                    <c:v>0.02</c:v>
                  </c:pt>
                  <c:pt idx="41">
                    <c:v>0.02</c:v>
                  </c:pt>
                  <c:pt idx="42">
                    <c:v>0.02</c:v>
                  </c:pt>
                  <c:pt idx="43">
                    <c:v>2.1000000000000001E-2</c:v>
                  </c:pt>
                  <c:pt idx="44">
                    <c:v>2.1000000000000001E-2</c:v>
                  </c:pt>
                  <c:pt idx="45">
                    <c:v>2.1999999999999999E-2</c:v>
                  </c:pt>
                  <c:pt idx="46">
                    <c:v>2.1000000000000001E-2</c:v>
                  </c:pt>
                  <c:pt idx="47">
                    <c:v>0.02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0.02</c:v>
                  </c:pt>
                  <c:pt idx="51">
                    <c:v>2.1000000000000001E-2</c:v>
                  </c:pt>
                  <c:pt idx="52">
                    <c:v>2.1000000000000001E-2</c:v>
                  </c:pt>
                  <c:pt idx="53">
                    <c:v>2.1000000000000001E-2</c:v>
                  </c:pt>
                  <c:pt idx="54">
                    <c:v>0.02</c:v>
                  </c:pt>
                  <c:pt idx="55">
                    <c:v>0.02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0.02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1.9E-2</c:v>
                  </c:pt>
                  <c:pt idx="63">
                    <c:v>1.9E-2</c:v>
                  </c:pt>
                  <c:pt idx="64">
                    <c:v>1.7999999999999999E-2</c:v>
                  </c:pt>
                </c:numCache>
              </c:numRef>
            </c:minus>
            <c:spPr>
              <a:ln>
                <a:solidFill>
                  <a:srgbClr val="0000FF"/>
                </a:solidFill>
              </a:ln>
            </c:spPr>
          </c:errBars>
          <c:xVal>
            <c:numRef>
              <c:f>'G379 B4 Delta'!$S$8:$S$72</c:f>
              <c:numCache>
                <c:formatCode>General</c:formatCode>
                <c:ptCount val="65"/>
                <c:pt idx="0">
                  <c:v>6.5000000000000002E-2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0.122</c:v>
                </c:pt>
                <c:pt idx="4">
                  <c:v>0.14000000000000001</c:v>
                </c:pt>
                <c:pt idx="5">
                  <c:v>0.158</c:v>
                </c:pt>
                <c:pt idx="6">
                  <c:v>0.17599999999999999</c:v>
                </c:pt>
                <c:pt idx="7">
                  <c:v>0.19500000000000001</c:v>
                </c:pt>
                <c:pt idx="8">
                  <c:v>0.215</c:v>
                </c:pt>
                <c:pt idx="9">
                  <c:v>0.22800000000000001</c:v>
                </c:pt>
                <c:pt idx="10">
                  <c:v>0.248</c:v>
                </c:pt>
                <c:pt idx="11">
                  <c:v>0.26900000000000002</c:v>
                </c:pt>
                <c:pt idx="12">
                  <c:v>0.28299999999999997</c:v>
                </c:pt>
                <c:pt idx="13">
                  <c:v>0.29799999999999999</c:v>
                </c:pt>
                <c:pt idx="14">
                  <c:v>0.315</c:v>
                </c:pt>
                <c:pt idx="15">
                  <c:v>0.34</c:v>
                </c:pt>
                <c:pt idx="16">
                  <c:v>0.36399999999999999</c:v>
                </c:pt>
                <c:pt idx="17">
                  <c:v>0.38200000000000001</c:v>
                </c:pt>
                <c:pt idx="18">
                  <c:v>0.40300000000000002</c:v>
                </c:pt>
                <c:pt idx="19">
                  <c:v>0.42199999999999999</c:v>
                </c:pt>
                <c:pt idx="20">
                  <c:v>0.439</c:v>
                </c:pt>
                <c:pt idx="21">
                  <c:v>0.45600000000000002</c:v>
                </c:pt>
                <c:pt idx="22">
                  <c:v>0.47299999999999998</c:v>
                </c:pt>
                <c:pt idx="23">
                  <c:v>0.49</c:v>
                </c:pt>
                <c:pt idx="24">
                  <c:v>0.50700000000000001</c:v>
                </c:pt>
                <c:pt idx="25">
                  <c:v>0.52500000000000002</c:v>
                </c:pt>
                <c:pt idx="26">
                  <c:v>0.54300000000000004</c:v>
                </c:pt>
                <c:pt idx="27">
                  <c:v>0.56100000000000005</c:v>
                </c:pt>
                <c:pt idx="28">
                  <c:v>0.57899999999999996</c:v>
                </c:pt>
                <c:pt idx="29">
                  <c:v>0.59599999999999997</c:v>
                </c:pt>
                <c:pt idx="30">
                  <c:v>0.61399999999999999</c:v>
                </c:pt>
                <c:pt idx="31">
                  <c:v>0.63200000000000001</c:v>
                </c:pt>
                <c:pt idx="32">
                  <c:v>0.64900000000000002</c:v>
                </c:pt>
                <c:pt idx="33">
                  <c:v>0.66700000000000004</c:v>
                </c:pt>
                <c:pt idx="34">
                  <c:v>0.68500000000000005</c:v>
                </c:pt>
                <c:pt idx="35">
                  <c:v>0.70399999999999996</c:v>
                </c:pt>
                <c:pt idx="36">
                  <c:v>0.72299999999999998</c:v>
                </c:pt>
                <c:pt idx="37">
                  <c:v>0.74299999999999999</c:v>
                </c:pt>
                <c:pt idx="38">
                  <c:v>0.76200000000000001</c:v>
                </c:pt>
                <c:pt idx="39">
                  <c:v>0.78200000000000003</c:v>
                </c:pt>
                <c:pt idx="40">
                  <c:v>0.80100000000000005</c:v>
                </c:pt>
                <c:pt idx="41">
                  <c:v>0.82099999999999995</c:v>
                </c:pt>
                <c:pt idx="42">
                  <c:v>0.84099999999999997</c:v>
                </c:pt>
                <c:pt idx="43">
                  <c:v>0.86099999999999999</c:v>
                </c:pt>
                <c:pt idx="44">
                  <c:v>0.88100000000000001</c:v>
                </c:pt>
                <c:pt idx="45">
                  <c:v>0.90200000000000002</c:v>
                </c:pt>
                <c:pt idx="46">
                  <c:v>0.92300000000000004</c:v>
                </c:pt>
                <c:pt idx="47">
                  <c:v>0.94299999999999995</c:v>
                </c:pt>
                <c:pt idx="48">
                  <c:v>0.96199999999999997</c:v>
                </c:pt>
                <c:pt idx="49">
                  <c:v>0.98199999999999998</c:v>
                </c:pt>
                <c:pt idx="50">
                  <c:v>1.002</c:v>
                </c:pt>
                <c:pt idx="51">
                  <c:v>1.0209999999999999</c:v>
                </c:pt>
                <c:pt idx="52">
                  <c:v>1.04</c:v>
                </c:pt>
                <c:pt idx="53">
                  <c:v>1.06</c:v>
                </c:pt>
                <c:pt idx="54">
                  <c:v>1.081</c:v>
                </c:pt>
                <c:pt idx="55">
                  <c:v>1.1020000000000001</c:v>
                </c:pt>
                <c:pt idx="56">
                  <c:v>1.1220000000000001</c:v>
                </c:pt>
                <c:pt idx="57">
                  <c:v>1.143</c:v>
                </c:pt>
                <c:pt idx="58">
                  <c:v>1.1639999999999999</c:v>
                </c:pt>
                <c:pt idx="59">
                  <c:v>1.1839999999999999</c:v>
                </c:pt>
                <c:pt idx="60">
                  <c:v>1.2050000000000001</c:v>
                </c:pt>
                <c:pt idx="61">
                  <c:v>1.2250000000000001</c:v>
                </c:pt>
                <c:pt idx="62">
                  <c:v>1.2450000000000001</c:v>
                </c:pt>
                <c:pt idx="63">
                  <c:v>1.266</c:v>
                </c:pt>
                <c:pt idx="64">
                  <c:v>1.2769999999999999</c:v>
                </c:pt>
              </c:numCache>
            </c:numRef>
          </c:xVal>
          <c:yVal>
            <c:numRef>
              <c:f>'G379 B4 Delta'!$U$8:$U$72</c:f>
              <c:numCache>
                <c:formatCode>General</c:formatCode>
                <c:ptCount val="65"/>
                <c:pt idx="0">
                  <c:v>2.4860000000000002</c:v>
                </c:pt>
                <c:pt idx="1">
                  <c:v>2.423</c:v>
                </c:pt>
                <c:pt idx="2">
                  <c:v>2.4060000000000001</c:v>
                </c:pt>
                <c:pt idx="3">
                  <c:v>2.395</c:v>
                </c:pt>
                <c:pt idx="4">
                  <c:v>2.3940000000000001</c:v>
                </c:pt>
                <c:pt idx="5">
                  <c:v>2.3959999999999999</c:v>
                </c:pt>
                <c:pt idx="6">
                  <c:v>2.4</c:v>
                </c:pt>
                <c:pt idx="7">
                  <c:v>2.3919999999999999</c:v>
                </c:pt>
                <c:pt idx="8">
                  <c:v>2.3740000000000001</c:v>
                </c:pt>
                <c:pt idx="9">
                  <c:v>2.36</c:v>
                </c:pt>
                <c:pt idx="10">
                  <c:v>2.343</c:v>
                </c:pt>
                <c:pt idx="11">
                  <c:v>2.3159999999999998</c:v>
                </c:pt>
                <c:pt idx="12">
                  <c:v>2.2919999999999998</c:v>
                </c:pt>
                <c:pt idx="13">
                  <c:v>2.2610000000000001</c:v>
                </c:pt>
                <c:pt idx="14">
                  <c:v>2.1989999999999998</c:v>
                </c:pt>
                <c:pt idx="15">
                  <c:v>2.137</c:v>
                </c:pt>
                <c:pt idx="16">
                  <c:v>2.0870000000000002</c:v>
                </c:pt>
                <c:pt idx="17">
                  <c:v>2.0419999999999998</c:v>
                </c:pt>
                <c:pt idx="18">
                  <c:v>1.962</c:v>
                </c:pt>
                <c:pt idx="19">
                  <c:v>1.9159999999999999</c:v>
                </c:pt>
                <c:pt idx="20">
                  <c:v>1.893</c:v>
                </c:pt>
                <c:pt idx="21">
                  <c:v>1.871</c:v>
                </c:pt>
                <c:pt idx="22">
                  <c:v>1.8480000000000001</c:v>
                </c:pt>
                <c:pt idx="23">
                  <c:v>1.8280000000000001</c:v>
                </c:pt>
                <c:pt idx="24">
                  <c:v>1.8049999999999999</c:v>
                </c:pt>
                <c:pt idx="25">
                  <c:v>1.7809999999999999</c:v>
                </c:pt>
                <c:pt idx="26">
                  <c:v>1.752</c:v>
                </c:pt>
                <c:pt idx="27">
                  <c:v>1.732</c:v>
                </c:pt>
                <c:pt idx="28">
                  <c:v>1.714</c:v>
                </c:pt>
                <c:pt idx="29">
                  <c:v>1.6970000000000001</c:v>
                </c:pt>
                <c:pt idx="30">
                  <c:v>1.68</c:v>
                </c:pt>
                <c:pt idx="31">
                  <c:v>1.663</c:v>
                </c:pt>
                <c:pt idx="32">
                  <c:v>1.653</c:v>
                </c:pt>
                <c:pt idx="33">
                  <c:v>1.639</c:v>
                </c:pt>
                <c:pt idx="34">
                  <c:v>1.6220000000000001</c:v>
                </c:pt>
                <c:pt idx="35">
                  <c:v>1.605</c:v>
                </c:pt>
                <c:pt idx="36">
                  <c:v>1.5860000000000001</c:v>
                </c:pt>
                <c:pt idx="37">
                  <c:v>1.5680000000000001</c:v>
                </c:pt>
                <c:pt idx="38">
                  <c:v>1.5509999999999999</c:v>
                </c:pt>
                <c:pt idx="39">
                  <c:v>1.5349999999999999</c:v>
                </c:pt>
                <c:pt idx="40">
                  <c:v>1.52</c:v>
                </c:pt>
                <c:pt idx="41">
                  <c:v>1.504</c:v>
                </c:pt>
                <c:pt idx="42">
                  <c:v>1.488</c:v>
                </c:pt>
                <c:pt idx="43">
                  <c:v>1.4730000000000001</c:v>
                </c:pt>
                <c:pt idx="44">
                  <c:v>1.4590000000000001</c:v>
                </c:pt>
                <c:pt idx="45">
                  <c:v>1.4430000000000001</c:v>
                </c:pt>
                <c:pt idx="46">
                  <c:v>1.427</c:v>
                </c:pt>
                <c:pt idx="47">
                  <c:v>1.4159999999999999</c:v>
                </c:pt>
                <c:pt idx="48">
                  <c:v>1.4059999999999999</c:v>
                </c:pt>
                <c:pt idx="49">
                  <c:v>1.3959999999999999</c:v>
                </c:pt>
                <c:pt idx="50">
                  <c:v>1.3859999999999999</c:v>
                </c:pt>
                <c:pt idx="51">
                  <c:v>1.377</c:v>
                </c:pt>
                <c:pt idx="52">
                  <c:v>1.371</c:v>
                </c:pt>
                <c:pt idx="53">
                  <c:v>1.36</c:v>
                </c:pt>
                <c:pt idx="54">
                  <c:v>1.35</c:v>
                </c:pt>
                <c:pt idx="55">
                  <c:v>1.339</c:v>
                </c:pt>
                <c:pt idx="56">
                  <c:v>1.329</c:v>
                </c:pt>
                <c:pt idx="57">
                  <c:v>1.319</c:v>
                </c:pt>
                <c:pt idx="58">
                  <c:v>1.31</c:v>
                </c:pt>
                <c:pt idx="59">
                  <c:v>1.3009999999999999</c:v>
                </c:pt>
                <c:pt idx="60">
                  <c:v>1.2929999999999999</c:v>
                </c:pt>
                <c:pt idx="61">
                  <c:v>1.2849999999999999</c:v>
                </c:pt>
                <c:pt idx="62">
                  <c:v>1.2769999999999999</c:v>
                </c:pt>
                <c:pt idx="63">
                  <c:v>1.27</c:v>
                </c:pt>
                <c:pt idx="64">
                  <c:v>1.2490000000000001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7E-4623-BA64-7F6116820062}"/>
            </c:ext>
          </c:extLst>
        </c:ser>
        <c:ser>
          <c:idx val="4"/>
          <c:order val="4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'G379 B4 Delta'!$AB$8:$AB$73</c:f>
                <c:numCache>
                  <c:formatCode>General</c:formatCode>
                  <c:ptCount val="66"/>
                  <c:pt idx="0">
                    <c:v>0.307</c:v>
                  </c:pt>
                  <c:pt idx="1">
                    <c:v>0.26900000000000002</c:v>
                  </c:pt>
                  <c:pt idx="2">
                    <c:v>0.22700000000000001</c:v>
                  </c:pt>
                  <c:pt idx="3">
                    <c:v>0.20100000000000001</c:v>
                  </c:pt>
                  <c:pt idx="4">
                    <c:v>0.17799999999999999</c:v>
                  </c:pt>
                  <c:pt idx="5">
                    <c:v>0.16</c:v>
                  </c:pt>
                  <c:pt idx="6">
                    <c:v>0.14899999999999999</c:v>
                  </c:pt>
                  <c:pt idx="7">
                    <c:v>0.13500000000000001</c:v>
                  </c:pt>
                  <c:pt idx="8">
                    <c:v>0.127</c:v>
                  </c:pt>
                  <c:pt idx="9">
                    <c:v>0.11799999999999999</c:v>
                  </c:pt>
                  <c:pt idx="10">
                    <c:v>0.109</c:v>
                  </c:pt>
                  <c:pt idx="11">
                    <c:v>0.1</c:v>
                  </c:pt>
                  <c:pt idx="12">
                    <c:v>9.2999999999999999E-2</c:v>
                  </c:pt>
                  <c:pt idx="13">
                    <c:v>8.5000000000000006E-2</c:v>
                  </c:pt>
                  <c:pt idx="14">
                    <c:v>7.8E-2</c:v>
                  </c:pt>
                  <c:pt idx="15">
                    <c:v>7.2999999999999995E-2</c:v>
                  </c:pt>
                  <c:pt idx="16">
                    <c:v>7.0000000000000007E-2</c:v>
                  </c:pt>
                  <c:pt idx="17">
                    <c:v>6.2E-2</c:v>
                  </c:pt>
                  <c:pt idx="18">
                    <c:v>4.9000000000000002E-2</c:v>
                  </c:pt>
                  <c:pt idx="19">
                    <c:v>5.2999999999999999E-2</c:v>
                  </c:pt>
                  <c:pt idx="20">
                    <c:v>5.3999999999999999E-2</c:v>
                  </c:pt>
                  <c:pt idx="21">
                    <c:v>5.1999999999999998E-2</c:v>
                  </c:pt>
                  <c:pt idx="22">
                    <c:v>5.5E-2</c:v>
                  </c:pt>
                  <c:pt idx="23">
                    <c:v>5.2999999999999999E-2</c:v>
                  </c:pt>
                  <c:pt idx="24">
                    <c:v>4.8000000000000001E-2</c:v>
                  </c:pt>
                  <c:pt idx="25">
                    <c:v>4.2000000000000003E-2</c:v>
                  </c:pt>
                  <c:pt idx="26">
                    <c:v>3.9E-2</c:v>
                  </c:pt>
                  <c:pt idx="27">
                    <c:v>3.6999999999999998E-2</c:v>
                  </c:pt>
                  <c:pt idx="28">
                    <c:v>3.6999999999999998E-2</c:v>
                  </c:pt>
                  <c:pt idx="29">
                    <c:v>3.9E-2</c:v>
                  </c:pt>
                  <c:pt idx="30">
                    <c:v>3.9E-2</c:v>
                  </c:pt>
                  <c:pt idx="31">
                    <c:v>3.6999999999999998E-2</c:v>
                  </c:pt>
                  <c:pt idx="32">
                    <c:v>3.6999999999999998E-2</c:v>
                  </c:pt>
                  <c:pt idx="33">
                    <c:v>3.5999999999999997E-2</c:v>
                  </c:pt>
                  <c:pt idx="34">
                    <c:v>3.5000000000000003E-2</c:v>
                  </c:pt>
                  <c:pt idx="35">
                    <c:v>3.5000000000000003E-2</c:v>
                  </c:pt>
                  <c:pt idx="36">
                    <c:v>3.4000000000000002E-2</c:v>
                  </c:pt>
                  <c:pt idx="37">
                    <c:v>3.3000000000000002E-2</c:v>
                  </c:pt>
                  <c:pt idx="38">
                    <c:v>3.3000000000000002E-2</c:v>
                  </c:pt>
                  <c:pt idx="39">
                    <c:v>3.3000000000000002E-2</c:v>
                  </c:pt>
                  <c:pt idx="40">
                    <c:v>3.3000000000000002E-2</c:v>
                  </c:pt>
                  <c:pt idx="41">
                    <c:v>3.3000000000000002E-2</c:v>
                  </c:pt>
                  <c:pt idx="42">
                    <c:v>3.1E-2</c:v>
                  </c:pt>
                  <c:pt idx="43">
                    <c:v>3.1E-2</c:v>
                  </c:pt>
                  <c:pt idx="44">
                    <c:v>0.03</c:v>
                  </c:pt>
                  <c:pt idx="45">
                    <c:v>0.03</c:v>
                  </c:pt>
                  <c:pt idx="46">
                    <c:v>2.9000000000000001E-2</c:v>
                  </c:pt>
                  <c:pt idx="47">
                    <c:v>2.9000000000000001E-2</c:v>
                  </c:pt>
                  <c:pt idx="48">
                    <c:v>0.03</c:v>
                  </c:pt>
                  <c:pt idx="49">
                    <c:v>2.9000000000000001E-2</c:v>
                  </c:pt>
                  <c:pt idx="50">
                    <c:v>2.8000000000000001E-2</c:v>
                  </c:pt>
                  <c:pt idx="51">
                    <c:v>2.8000000000000001E-2</c:v>
                  </c:pt>
                  <c:pt idx="52">
                    <c:v>2.8000000000000001E-2</c:v>
                  </c:pt>
                  <c:pt idx="53">
                    <c:v>2.8000000000000001E-2</c:v>
                  </c:pt>
                  <c:pt idx="54">
                    <c:v>2.7E-2</c:v>
                  </c:pt>
                  <c:pt idx="55">
                    <c:v>2.7E-2</c:v>
                  </c:pt>
                  <c:pt idx="56">
                    <c:v>2.7E-2</c:v>
                  </c:pt>
                  <c:pt idx="57">
                    <c:v>2.7E-2</c:v>
                  </c:pt>
                  <c:pt idx="58">
                    <c:v>2.7E-2</c:v>
                  </c:pt>
                  <c:pt idx="59">
                    <c:v>2.7E-2</c:v>
                  </c:pt>
                  <c:pt idx="60">
                    <c:v>2.7E-2</c:v>
                  </c:pt>
                  <c:pt idx="61">
                    <c:v>2.7E-2</c:v>
                  </c:pt>
                  <c:pt idx="62">
                    <c:v>2.5999999999999999E-2</c:v>
                  </c:pt>
                  <c:pt idx="63">
                    <c:v>2.5999999999999999E-2</c:v>
                  </c:pt>
                  <c:pt idx="64">
                    <c:v>2.5999999999999999E-2</c:v>
                  </c:pt>
                  <c:pt idx="65">
                    <c:v>2.5999999999999999E-2</c:v>
                  </c:pt>
                </c:numCache>
              </c:numRef>
            </c:plus>
            <c:minus>
              <c:numRef>
                <c:f>'G379 B4 Delta'!$AB$8:$AB$73</c:f>
                <c:numCache>
                  <c:formatCode>General</c:formatCode>
                  <c:ptCount val="66"/>
                  <c:pt idx="0">
                    <c:v>0.307</c:v>
                  </c:pt>
                  <c:pt idx="1">
                    <c:v>0.26900000000000002</c:v>
                  </c:pt>
                  <c:pt idx="2">
                    <c:v>0.22700000000000001</c:v>
                  </c:pt>
                  <c:pt idx="3">
                    <c:v>0.20100000000000001</c:v>
                  </c:pt>
                  <c:pt idx="4">
                    <c:v>0.17799999999999999</c:v>
                  </c:pt>
                  <c:pt idx="5">
                    <c:v>0.16</c:v>
                  </c:pt>
                  <c:pt idx="6">
                    <c:v>0.14899999999999999</c:v>
                  </c:pt>
                  <c:pt idx="7">
                    <c:v>0.13500000000000001</c:v>
                  </c:pt>
                  <c:pt idx="8">
                    <c:v>0.127</c:v>
                  </c:pt>
                  <c:pt idx="9">
                    <c:v>0.11799999999999999</c:v>
                  </c:pt>
                  <c:pt idx="10">
                    <c:v>0.109</c:v>
                  </c:pt>
                  <c:pt idx="11">
                    <c:v>0.1</c:v>
                  </c:pt>
                  <c:pt idx="12">
                    <c:v>9.2999999999999999E-2</c:v>
                  </c:pt>
                  <c:pt idx="13">
                    <c:v>8.5000000000000006E-2</c:v>
                  </c:pt>
                  <c:pt idx="14">
                    <c:v>7.8E-2</c:v>
                  </c:pt>
                  <c:pt idx="15">
                    <c:v>7.2999999999999995E-2</c:v>
                  </c:pt>
                  <c:pt idx="16">
                    <c:v>7.0000000000000007E-2</c:v>
                  </c:pt>
                  <c:pt idx="17">
                    <c:v>6.2E-2</c:v>
                  </c:pt>
                  <c:pt idx="18">
                    <c:v>4.9000000000000002E-2</c:v>
                  </c:pt>
                  <c:pt idx="19">
                    <c:v>5.2999999999999999E-2</c:v>
                  </c:pt>
                  <c:pt idx="20">
                    <c:v>5.3999999999999999E-2</c:v>
                  </c:pt>
                  <c:pt idx="21">
                    <c:v>5.1999999999999998E-2</c:v>
                  </c:pt>
                  <c:pt idx="22">
                    <c:v>5.5E-2</c:v>
                  </c:pt>
                  <c:pt idx="23">
                    <c:v>5.2999999999999999E-2</c:v>
                  </c:pt>
                  <c:pt idx="24">
                    <c:v>4.8000000000000001E-2</c:v>
                  </c:pt>
                  <c:pt idx="25">
                    <c:v>4.2000000000000003E-2</c:v>
                  </c:pt>
                  <c:pt idx="26">
                    <c:v>3.9E-2</c:v>
                  </c:pt>
                  <c:pt idx="27">
                    <c:v>3.6999999999999998E-2</c:v>
                  </c:pt>
                  <c:pt idx="28">
                    <c:v>3.6999999999999998E-2</c:v>
                  </c:pt>
                  <c:pt idx="29">
                    <c:v>3.9E-2</c:v>
                  </c:pt>
                  <c:pt idx="30">
                    <c:v>3.9E-2</c:v>
                  </c:pt>
                  <c:pt idx="31">
                    <c:v>3.6999999999999998E-2</c:v>
                  </c:pt>
                  <c:pt idx="32">
                    <c:v>3.6999999999999998E-2</c:v>
                  </c:pt>
                  <c:pt idx="33">
                    <c:v>3.5999999999999997E-2</c:v>
                  </c:pt>
                  <c:pt idx="34">
                    <c:v>3.5000000000000003E-2</c:v>
                  </c:pt>
                  <c:pt idx="35">
                    <c:v>3.5000000000000003E-2</c:v>
                  </c:pt>
                  <c:pt idx="36">
                    <c:v>3.4000000000000002E-2</c:v>
                  </c:pt>
                  <c:pt idx="37">
                    <c:v>3.3000000000000002E-2</c:v>
                  </c:pt>
                  <c:pt idx="38">
                    <c:v>3.3000000000000002E-2</c:v>
                  </c:pt>
                  <c:pt idx="39">
                    <c:v>3.3000000000000002E-2</c:v>
                  </c:pt>
                  <c:pt idx="40">
                    <c:v>3.3000000000000002E-2</c:v>
                  </c:pt>
                  <c:pt idx="41">
                    <c:v>3.3000000000000002E-2</c:v>
                  </c:pt>
                  <c:pt idx="42">
                    <c:v>3.1E-2</c:v>
                  </c:pt>
                  <c:pt idx="43">
                    <c:v>3.1E-2</c:v>
                  </c:pt>
                  <c:pt idx="44">
                    <c:v>0.03</c:v>
                  </c:pt>
                  <c:pt idx="45">
                    <c:v>0.03</c:v>
                  </c:pt>
                  <c:pt idx="46">
                    <c:v>2.9000000000000001E-2</c:v>
                  </c:pt>
                  <c:pt idx="47">
                    <c:v>2.9000000000000001E-2</c:v>
                  </c:pt>
                  <c:pt idx="48">
                    <c:v>0.03</c:v>
                  </c:pt>
                  <c:pt idx="49">
                    <c:v>2.9000000000000001E-2</c:v>
                  </c:pt>
                  <c:pt idx="50">
                    <c:v>2.8000000000000001E-2</c:v>
                  </c:pt>
                  <c:pt idx="51">
                    <c:v>2.8000000000000001E-2</c:v>
                  </c:pt>
                  <c:pt idx="52">
                    <c:v>2.8000000000000001E-2</c:v>
                  </c:pt>
                  <c:pt idx="53">
                    <c:v>2.8000000000000001E-2</c:v>
                  </c:pt>
                  <c:pt idx="54">
                    <c:v>2.7E-2</c:v>
                  </c:pt>
                  <c:pt idx="55">
                    <c:v>2.7E-2</c:v>
                  </c:pt>
                  <c:pt idx="56">
                    <c:v>2.7E-2</c:v>
                  </c:pt>
                  <c:pt idx="57">
                    <c:v>2.7E-2</c:v>
                  </c:pt>
                  <c:pt idx="58">
                    <c:v>2.7E-2</c:v>
                  </c:pt>
                  <c:pt idx="59">
                    <c:v>2.7E-2</c:v>
                  </c:pt>
                  <c:pt idx="60">
                    <c:v>2.7E-2</c:v>
                  </c:pt>
                  <c:pt idx="61">
                    <c:v>2.7E-2</c:v>
                  </c:pt>
                  <c:pt idx="62">
                    <c:v>2.5999999999999999E-2</c:v>
                  </c:pt>
                  <c:pt idx="63">
                    <c:v>2.5999999999999999E-2</c:v>
                  </c:pt>
                  <c:pt idx="64">
                    <c:v>2.5999999999999999E-2</c:v>
                  </c:pt>
                  <c:pt idx="65">
                    <c:v>2.5999999999999999E-2</c:v>
                  </c:pt>
                </c:numCache>
              </c:numRef>
            </c:minus>
          </c:errBars>
          <c:xVal>
            <c:numRef>
              <c:f>'G379 B4 Delta'!$Y$8:$Y$69</c:f>
              <c:numCache>
                <c:formatCode>General</c:formatCode>
                <c:ptCount val="62"/>
                <c:pt idx="0">
                  <c:v>5.6000000000000001E-2</c:v>
                </c:pt>
                <c:pt idx="1">
                  <c:v>7.5999999999999998E-2</c:v>
                </c:pt>
                <c:pt idx="2">
                  <c:v>9.7000000000000003E-2</c:v>
                </c:pt>
                <c:pt idx="3">
                  <c:v>0.113</c:v>
                </c:pt>
                <c:pt idx="4">
                  <c:v>0.129</c:v>
                </c:pt>
                <c:pt idx="5">
                  <c:v>0.14599999999999999</c:v>
                </c:pt>
                <c:pt idx="6">
                  <c:v>0.16300000000000001</c:v>
                </c:pt>
                <c:pt idx="7">
                  <c:v>0.18099999999999999</c:v>
                </c:pt>
                <c:pt idx="8">
                  <c:v>0.19400000000000001</c:v>
                </c:pt>
                <c:pt idx="9">
                  <c:v>0.21199999999999999</c:v>
                </c:pt>
                <c:pt idx="10">
                  <c:v>0.23</c:v>
                </c:pt>
                <c:pt idx="11">
                  <c:v>0.248</c:v>
                </c:pt>
                <c:pt idx="12">
                  <c:v>0.26600000000000001</c:v>
                </c:pt>
                <c:pt idx="13">
                  <c:v>0.28399999999999997</c:v>
                </c:pt>
                <c:pt idx="14">
                  <c:v>0.30399999999999999</c:v>
                </c:pt>
                <c:pt idx="15">
                  <c:v>0.316</c:v>
                </c:pt>
                <c:pt idx="16">
                  <c:v>0.33</c:v>
                </c:pt>
                <c:pt idx="17">
                  <c:v>0.35099999999999998</c:v>
                </c:pt>
                <c:pt idx="18">
                  <c:v>0.373</c:v>
                </c:pt>
                <c:pt idx="19">
                  <c:v>0.38900000000000001</c:v>
                </c:pt>
                <c:pt idx="20">
                  <c:v>0.40600000000000003</c:v>
                </c:pt>
                <c:pt idx="21">
                  <c:v>0.42499999999999999</c:v>
                </c:pt>
                <c:pt idx="22">
                  <c:v>0.44400000000000001</c:v>
                </c:pt>
                <c:pt idx="23">
                  <c:v>0.46200000000000002</c:v>
                </c:pt>
                <c:pt idx="24">
                  <c:v>0.47899999999999998</c:v>
                </c:pt>
                <c:pt idx="25">
                  <c:v>0.496</c:v>
                </c:pt>
                <c:pt idx="26">
                  <c:v>0.51200000000000001</c:v>
                </c:pt>
                <c:pt idx="27">
                  <c:v>0.52900000000000003</c:v>
                </c:pt>
                <c:pt idx="28">
                  <c:v>0.54600000000000004</c:v>
                </c:pt>
                <c:pt idx="29">
                  <c:v>0.56200000000000006</c:v>
                </c:pt>
                <c:pt idx="30">
                  <c:v>0.57799999999999996</c:v>
                </c:pt>
                <c:pt idx="31">
                  <c:v>0.59499999999999997</c:v>
                </c:pt>
                <c:pt idx="32">
                  <c:v>0.61299999999999999</c:v>
                </c:pt>
                <c:pt idx="33">
                  <c:v>0.63100000000000001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0.68600000000000005</c:v>
                </c:pt>
                <c:pt idx="37">
                  <c:v>0.70399999999999996</c:v>
                </c:pt>
                <c:pt idx="38">
                  <c:v>0.72299999999999998</c:v>
                </c:pt>
                <c:pt idx="39">
                  <c:v>0.74199999999999999</c:v>
                </c:pt>
                <c:pt idx="40">
                  <c:v>0.76200000000000001</c:v>
                </c:pt>
                <c:pt idx="41">
                  <c:v>0.78100000000000003</c:v>
                </c:pt>
                <c:pt idx="42">
                  <c:v>0.8</c:v>
                </c:pt>
                <c:pt idx="43">
                  <c:v>0.82099999999999995</c:v>
                </c:pt>
                <c:pt idx="44">
                  <c:v>0.84</c:v>
                </c:pt>
                <c:pt idx="45">
                  <c:v>0.86</c:v>
                </c:pt>
                <c:pt idx="46">
                  <c:v>0.879</c:v>
                </c:pt>
                <c:pt idx="47">
                  <c:v>0.89800000000000002</c:v>
                </c:pt>
                <c:pt idx="48">
                  <c:v>0.91700000000000004</c:v>
                </c:pt>
                <c:pt idx="49">
                  <c:v>0.93600000000000005</c:v>
                </c:pt>
                <c:pt idx="50">
                  <c:v>0.95499999999999996</c:v>
                </c:pt>
                <c:pt idx="51">
                  <c:v>0.97399999999999998</c:v>
                </c:pt>
                <c:pt idx="52">
                  <c:v>0.99399999999999999</c:v>
                </c:pt>
                <c:pt idx="53">
                  <c:v>1.014</c:v>
                </c:pt>
                <c:pt idx="54">
                  <c:v>1.034</c:v>
                </c:pt>
                <c:pt idx="55">
                  <c:v>1.054</c:v>
                </c:pt>
                <c:pt idx="56">
                  <c:v>1.0740000000000001</c:v>
                </c:pt>
                <c:pt idx="57">
                  <c:v>1.095</c:v>
                </c:pt>
                <c:pt idx="58">
                  <c:v>1.115</c:v>
                </c:pt>
                <c:pt idx="59">
                  <c:v>1.135</c:v>
                </c:pt>
                <c:pt idx="60">
                  <c:v>1.155</c:v>
                </c:pt>
                <c:pt idx="61">
                  <c:v>1.175</c:v>
                </c:pt>
              </c:numCache>
            </c:numRef>
          </c:xVal>
          <c:yVal>
            <c:numRef>
              <c:f>'G379 B4 Delta'!$AA$8:$AA$69</c:f>
              <c:numCache>
                <c:formatCode>General</c:formatCode>
                <c:ptCount val="62"/>
                <c:pt idx="0">
                  <c:v>3.2989999999999999</c:v>
                </c:pt>
                <c:pt idx="1">
                  <c:v>3.1339999999999999</c:v>
                </c:pt>
                <c:pt idx="2">
                  <c:v>3.048</c:v>
                </c:pt>
                <c:pt idx="3">
                  <c:v>3.0219999999999998</c:v>
                </c:pt>
                <c:pt idx="4">
                  <c:v>3.024</c:v>
                </c:pt>
                <c:pt idx="5">
                  <c:v>3.0030000000000001</c:v>
                </c:pt>
                <c:pt idx="6">
                  <c:v>2.9849999999999999</c:v>
                </c:pt>
                <c:pt idx="7">
                  <c:v>2.9529999999999998</c:v>
                </c:pt>
                <c:pt idx="8">
                  <c:v>2.9169999999999998</c:v>
                </c:pt>
                <c:pt idx="9">
                  <c:v>2.8919999999999999</c:v>
                </c:pt>
                <c:pt idx="10">
                  <c:v>2.8719999999999999</c:v>
                </c:pt>
                <c:pt idx="11">
                  <c:v>2.86</c:v>
                </c:pt>
                <c:pt idx="12">
                  <c:v>2.8519999999999999</c:v>
                </c:pt>
                <c:pt idx="13">
                  <c:v>2.835</c:v>
                </c:pt>
                <c:pt idx="14">
                  <c:v>2.806</c:v>
                </c:pt>
                <c:pt idx="15">
                  <c:v>2.7869999999999999</c:v>
                </c:pt>
                <c:pt idx="16">
                  <c:v>2.762</c:v>
                </c:pt>
                <c:pt idx="17">
                  <c:v>2.71</c:v>
                </c:pt>
                <c:pt idx="18">
                  <c:v>2.6509999999999998</c:v>
                </c:pt>
                <c:pt idx="19">
                  <c:v>2.59</c:v>
                </c:pt>
                <c:pt idx="20">
                  <c:v>2.5259999999999998</c:v>
                </c:pt>
                <c:pt idx="21">
                  <c:v>2.4420000000000002</c:v>
                </c:pt>
                <c:pt idx="22">
                  <c:v>2.371</c:v>
                </c:pt>
                <c:pt idx="23">
                  <c:v>2.3250000000000002</c:v>
                </c:pt>
                <c:pt idx="24">
                  <c:v>2.282</c:v>
                </c:pt>
                <c:pt idx="25">
                  <c:v>2.2440000000000002</c:v>
                </c:pt>
                <c:pt idx="26">
                  <c:v>2.2130000000000001</c:v>
                </c:pt>
                <c:pt idx="27">
                  <c:v>2.1789999999999998</c:v>
                </c:pt>
                <c:pt idx="28">
                  <c:v>2.1520000000000001</c:v>
                </c:pt>
                <c:pt idx="29">
                  <c:v>2.1280000000000001</c:v>
                </c:pt>
                <c:pt idx="30">
                  <c:v>2.1059999999999999</c:v>
                </c:pt>
                <c:pt idx="31">
                  <c:v>2.0760000000000001</c:v>
                </c:pt>
                <c:pt idx="32">
                  <c:v>2.0470000000000002</c:v>
                </c:pt>
                <c:pt idx="33">
                  <c:v>2.0190000000000001</c:v>
                </c:pt>
                <c:pt idx="34">
                  <c:v>1.9910000000000001</c:v>
                </c:pt>
                <c:pt idx="35">
                  <c:v>1.9650000000000001</c:v>
                </c:pt>
                <c:pt idx="36">
                  <c:v>1.9370000000000001</c:v>
                </c:pt>
                <c:pt idx="37">
                  <c:v>1.909</c:v>
                </c:pt>
                <c:pt idx="38">
                  <c:v>1.8819999999999999</c:v>
                </c:pt>
                <c:pt idx="39">
                  <c:v>1.8560000000000001</c:v>
                </c:pt>
                <c:pt idx="40">
                  <c:v>1.8320000000000001</c:v>
                </c:pt>
                <c:pt idx="41">
                  <c:v>1.8089999999999999</c:v>
                </c:pt>
                <c:pt idx="42">
                  <c:v>1.784</c:v>
                </c:pt>
                <c:pt idx="43">
                  <c:v>1.758</c:v>
                </c:pt>
                <c:pt idx="44">
                  <c:v>1.7370000000000001</c:v>
                </c:pt>
                <c:pt idx="45">
                  <c:v>1.7190000000000001</c:v>
                </c:pt>
                <c:pt idx="46">
                  <c:v>1.7010000000000001</c:v>
                </c:pt>
                <c:pt idx="47">
                  <c:v>1.6839999999999999</c:v>
                </c:pt>
                <c:pt idx="48">
                  <c:v>1.6679999999999999</c:v>
                </c:pt>
                <c:pt idx="49">
                  <c:v>1.655</c:v>
                </c:pt>
                <c:pt idx="50">
                  <c:v>1.641</c:v>
                </c:pt>
                <c:pt idx="51">
                  <c:v>1.625</c:v>
                </c:pt>
                <c:pt idx="52">
                  <c:v>1.609</c:v>
                </c:pt>
                <c:pt idx="53">
                  <c:v>1.5940000000000001</c:v>
                </c:pt>
                <c:pt idx="54">
                  <c:v>1.579</c:v>
                </c:pt>
                <c:pt idx="55">
                  <c:v>1.5629999999999999</c:v>
                </c:pt>
                <c:pt idx="56">
                  <c:v>1.548</c:v>
                </c:pt>
                <c:pt idx="57">
                  <c:v>1.534</c:v>
                </c:pt>
                <c:pt idx="58">
                  <c:v>1.5209999999999999</c:v>
                </c:pt>
                <c:pt idx="59">
                  <c:v>1.5089999999999999</c:v>
                </c:pt>
                <c:pt idx="60">
                  <c:v>1.496</c:v>
                </c:pt>
                <c:pt idx="61">
                  <c:v>1.484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7E-4623-BA64-7F6116820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45030751753E-4"/>
              <c:y val="0.34022515165461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1771873170264424"/>
          <c:y val="3.0388453480122486E-2"/>
          <c:w val="0.3435608458660887"/>
          <c:h val="0.2856218047024146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6869451597509"/>
          <c:y val="2.8981151794185037E-2"/>
          <c:w val="0.82471160660282183"/>
          <c:h val="0.79649412405854503"/>
        </c:manualLayout>
      </c:layout>
      <c:scatterChart>
        <c:scatterStyle val="lineMarker"/>
        <c:varyColors val="0"/>
        <c:ser>
          <c:idx val="3"/>
          <c:order val="0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Delta'!$AN$9:$AN$72</c:f>
                <c:numCache>
                  <c:formatCode>General</c:formatCode>
                  <c:ptCount val="64"/>
                  <c:pt idx="0">
                    <c:v>0.15414927829866737</c:v>
                  </c:pt>
                  <c:pt idx="1">
                    <c:v>0.12727922061357855</c:v>
                  </c:pt>
                  <c:pt idx="2">
                    <c:v>0.11455129855222071</c:v>
                  </c:pt>
                  <c:pt idx="3">
                    <c:v>0.11172287142747452</c:v>
                  </c:pt>
                  <c:pt idx="4">
                    <c:v>9.7580735803743573E-2</c:v>
                  </c:pt>
                  <c:pt idx="5">
                    <c:v>8.0610173055266424E-2</c:v>
                  </c:pt>
                  <c:pt idx="6">
                    <c:v>7.2124891681027842E-2</c:v>
                  </c:pt>
                  <c:pt idx="7">
                    <c:v>6.5053823869162378E-2</c:v>
                  </c:pt>
                  <c:pt idx="8">
                    <c:v>6.3639610306789274E-2</c:v>
                  </c:pt>
                  <c:pt idx="9">
                    <c:v>5.3740115370177616E-2</c:v>
                  </c:pt>
                  <c:pt idx="10">
                    <c:v>4.9497474683058332E-2</c:v>
                  </c:pt>
                  <c:pt idx="11">
                    <c:v>4.5254833995939048E-2</c:v>
                  </c:pt>
                  <c:pt idx="12">
                    <c:v>4.2426406871192854E-2</c:v>
                  </c:pt>
                  <c:pt idx="13">
                    <c:v>4.1012193308819764E-2</c:v>
                  </c:pt>
                  <c:pt idx="14">
                    <c:v>3.818376618407357E-2</c:v>
                  </c:pt>
                  <c:pt idx="15">
                    <c:v>3.9597979746446667E-2</c:v>
                  </c:pt>
                  <c:pt idx="16">
                    <c:v>3.818376618407357E-2</c:v>
                  </c:pt>
                  <c:pt idx="17">
                    <c:v>3.818376618407357E-2</c:v>
                  </c:pt>
                  <c:pt idx="18">
                    <c:v>3.6769552621700473E-2</c:v>
                  </c:pt>
                  <c:pt idx="19">
                    <c:v>3.3941125496954286E-2</c:v>
                  </c:pt>
                  <c:pt idx="20">
                    <c:v>3.6769552621700473E-2</c:v>
                  </c:pt>
                  <c:pt idx="21">
                    <c:v>3.5355339059327383E-2</c:v>
                  </c:pt>
                  <c:pt idx="22">
                    <c:v>3.5355339059327383E-2</c:v>
                  </c:pt>
                  <c:pt idx="23">
                    <c:v>3.1112698372208092E-2</c:v>
                  </c:pt>
                  <c:pt idx="24">
                    <c:v>2.9698484809834998E-2</c:v>
                  </c:pt>
                  <c:pt idx="25">
                    <c:v>2.8284271247461905E-2</c:v>
                  </c:pt>
                  <c:pt idx="26">
                    <c:v>2.8284271247461905E-2</c:v>
                  </c:pt>
                  <c:pt idx="27">
                    <c:v>2.8284271247461905E-2</c:v>
                  </c:pt>
                  <c:pt idx="28">
                    <c:v>2.8284271247461905E-2</c:v>
                  </c:pt>
                  <c:pt idx="29">
                    <c:v>2.8284271247461905E-2</c:v>
                  </c:pt>
                  <c:pt idx="30">
                    <c:v>2.8284271247461905E-2</c:v>
                  </c:pt>
                  <c:pt idx="31">
                    <c:v>2.8284271247461905E-2</c:v>
                  </c:pt>
                  <c:pt idx="32">
                    <c:v>2.9698484809834998E-2</c:v>
                  </c:pt>
                  <c:pt idx="33">
                    <c:v>2.8284271247461905E-2</c:v>
                  </c:pt>
                  <c:pt idx="34">
                    <c:v>2.8284271247461905E-2</c:v>
                  </c:pt>
                  <c:pt idx="35">
                    <c:v>2.8284271247461905E-2</c:v>
                  </c:pt>
                  <c:pt idx="36">
                    <c:v>2.6870057685088808E-2</c:v>
                  </c:pt>
                  <c:pt idx="37">
                    <c:v>2.8284271247461905E-2</c:v>
                  </c:pt>
                  <c:pt idx="38">
                    <c:v>2.6870057685088808E-2</c:v>
                  </c:pt>
                  <c:pt idx="39">
                    <c:v>2.8284271247461905E-2</c:v>
                  </c:pt>
                  <c:pt idx="40">
                    <c:v>2.8284271247461905E-2</c:v>
                  </c:pt>
                  <c:pt idx="41">
                    <c:v>2.6870057685088808E-2</c:v>
                  </c:pt>
                  <c:pt idx="42">
                    <c:v>2.6870057685088808E-2</c:v>
                  </c:pt>
                  <c:pt idx="43">
                    <c:v>2.6870057685088808E-2</c:v>
                  </c:pt>
                  <c:pt idx="44">
                    <c:v>2.6870057685088808E-2</c:v>
                  </c:pt>
                  <c:pt idx="45">
                    <c:v>2.6870057685088808E-2</c:v>
                  </c:pt>
                  <c:pt idx="46">
                    <c:v>2.5455844122715711E-2</c:v>
                  </c:pt>
                  <c:pt idx="47">
                    <c:v>2.5455844122715711E-2</c:v>
                  </c:pt>
                  <c:pt idx="48">
                    <c:v>2.5455844122715711E-2</c:v>
                  </c:pt>
                  <c:pt idx="49">
                    <c:v>2.5455844122715711E-2</c:v>
                  </c:pt>
                  <c:pt idx="50">
                    <c:v>2.5455844122715711E-2</c:v>
                  </c:pt>
                  <c:pt idx="51">
                    <c:v>2.5455844122715711E-2</c:v>
                  </c:pt>
                  <c:pt idx="52">
                    <c:v>2.4041630560342621E-2</c:v>
                  </c:pt>
                  <c:pt idx="53">
                    <c:v>2.5455844122715711E-2</c:v>
                  </c:pt>
                  <c:pt idx="54">
                    <c:v>2.5455844122715711E-2</c:v>
                  </c:pt>
                  <c:pt idx="55">
                    <c:v>2.5455844122715711E-2</c:v>
                  </c:pt>
                  <c:pt idx="56">
                    <c:v>2.5455844122715711E-2</c:v>
                  </c:pt>
                  <c:pt idx="57">
                    <c:v>2.5455844122715711E-2</c:v>
                  </c:pt>
                  <c:pt idx="58">
                    <c:v>2.5455844122715711E-2</c:v>
                  </c:pt>
                  <c:pt idx="59">
                    <c:v>2.5455844122715711E-2</c:v>
                  </c:pt>
                  <c:pt idx="60">
                    <c:v>2.5455844122715711E-2</c:v>
                  </c:pt>
                  <c:pt idx="61">
                    <c:v>2.4041630560342621E-2</c:v>
                  </c:pt>
                  <c:pt idx="62">
                    <c:v>2.4041630560342621E-2</c:v>
                  </c:pt>
                  <c:pt idx="63">
                    <c:v>2.4041630560342621E-2</c:v>
                  </c:pt>
                </c:numCache>
              </c:numRef>
            </c:plus>
            <c:minus>
              <c:numRef>
                <c:f>'G385 B4 Delta'!$AN$9:$AN$72</c:f>
                <c:numCache>
                  <c:formatCode>General</c:formatCode>
                  <c:ptCount val="64"/>
                  <c:pt idx="0">
                    <c:v>0.15414927829866737</c:v>
                  </c:pt>
                  <c:pt idx="1">
                    <c:v>0.12727922061357855</c:v>
                  </c:pt>
                  <c:pt idx="2">
                    <c:v>0.11455129855222071</c:v>
                  </c:pt>
                  <c:pt idx="3">
                    <c:v>0.11172287142747452</c:v>
                  </c:pt>
                  <c:pt idx="4">
                    <c:v>9.7580735803743573E-2</c:v>
                  </c:pt>
                  <c:pt idx="5">
                    <c:v>8.0610173055266424E-2</c:v>
                  </c:pt>
                  <c:pt idx="6">
                    <c:v>7.2124891681027842E-2</c:v>
                  </c:pt>
                  <c:pt idx="7">
                    <c:v>6.5053823869162378E-2</c:v>
                  </c:pt>
                  <c:pt idx="8">
                    <c:v>6.3639610306789274E-2</c:v>
                  </c:pt>
                  <c:pt idx="9">
                    <c:v>5.3740115370177616E-2</c:v>
                  </c:pt>
                  <c:pt idx="10">
                    <c:v>4.9497474683058332E-2</c:v>
                  </c:pt>
                  <c:pt idx="11">
                    <c:v>4.5254833995939048E-2</c:v>
                  </c:pt>
                  <c:pt idx="12">
                    <c:v>4.2426406871192854E-2</c:v>
                  </c:pt>
                  <c:pt idx="13">
                    <c:v>4.1012193308819764E-2</c:v>
                  </c:pt>
                  <c:pt idx="14">
                    <c:v>3.818376618407357E-2</c:v>
                  </c:pt>
                  <c:pt idx="15">
                    <c:v>3.9597979746446667E-2</c:v>
                  </c:pt>
                  <c:pt idx="16">
                    <c:v>3.818376618407357E-2</c:v>
                  </c:pt>
                  <c:pt idx="17">
                    <c:v>3.818376618407357E-2</c:v>
                  </c:pt>
                  <c:pt idx="18">
                    <c:v>3.6769552621700473E-2</c:v>
                  </c:pt>
                  <c:pt idx="19">
                    <c:v>3.3941125496954286E-2</c:v>
                  </c:pt>
                  <c:pt idx="20">
                    <c:v>3.6769552621700473E-2</c:v>
                  </c:pt>
                  <c:pt idx="21">
                    <c:v>3.5355339059327383E-2</c:v>
                  </c:pt>
                  <c:pt idx="22">
                    <c:v>3.5355339059327383E-2</c:v>
                  </c:pt>
                  <c:pt idx="23">
                    <c:v>3.1112698372208092E-2</c:v>
                  </c:pt>
                  <c:pt idx="24">
                    <c:v>2.9698484809834998E-2</c:v>
                  </c:pt>
                  <c:pt idx="25">
                    <c:v>2.8284271247461905E-2</c:v>
                  </c:pt>
                  <c:pt idx="26">
                    <c:v>2.8284271247461905E-2</c:v>
                  </c:pt>
                  <c:pt idx="27">
                    <c:v>2.8284271247461905E-2</c:v>
                  </c:pt>
                  <c:pt idx="28">
                    <c:v>2.8284271247461905E-2</c:v>
                  </c:pt>
                  <c:pt idx="29">
                    <c:v>2.8284271247461905E-2</c:v>
                  </c:pt>
                  <c:pt idx="30">
                    <c:v>2.8284271247461905E-2</c:v>
                  </c:pt>
                  <c:pt idx="31">
                    <c:v>2.8284271247461905E-2</c:v>
                  </c:pt>
                  <c:pt idx="32">
                    <c:v>2.9698484809834998E-2</c:v>
                  </c:pt>
                  <c:pt idx="33">
                    <c:v>2.8284271247461905E-2</c:v>
                  </c:pt>
                  <c:pt idx="34">
                    <c:v>2.8284271247461905E-2</c:v>
                  </c:pt>
                  <c:pt idx="35">
                    <c:v>2.8284271247461905E-2</c:v>
                  </c:pt>
                  <c:pt idx="36">
                    <c:v>2.6870057685088808E-2</c:v>
                  </c:pt>
                  <c:pt idx="37">
                    <c:v>2.8284271247461905E-2</c:v>
                  </c:pt>
                  <c:pt idx="38">
                    <c:v>2.6870057685088808E-2</c:v>
                  </c:pt>
                  <c:pt idx="39">
                    <c:v>2.8284271247461905E-2</c:v>
                  </c:pt>
                  <c:pt idx="40">
                    <c:v>2.8284271247461905E-2</c:v>
                  </c:pt>
                  <c:pt idx="41">
                    <c:v>2.6870057685088808E-2</c:v>
                  </c:pt>
                  <c:pt idx="42">
                    <c:v>2.6870057685088808E-2</c:v>
                  </c:pt>
                  <c:pt idx="43">
                    <c:v>2.6870057685088808E-2</c:v>
                  </c:pt>
                  <c:pt idx="44">
                    <c:v>2.6870057685088808E-2</c:v>
                  </c:pt>
                  <c:pt idx="45">
                    <c:v>2.6870057685088808E-2</c:v>
                  </c:pt>
                  <c:pt idx="46">
                    <c:v>2.5455844122715711E-2</c:v>
                  </c:pt>
                  <c:pt idx="47">
                    <c:v>2.5455844122715711E-2</c:v>
                  </c:pt>
                  <c:pt idx="48">
                    <c:v>2.5455844122715711E-2</c:v>
                  </c:pt>
                  <c:pt idx="49">
                    <c:v>2.5455844122715711E-2</c:v>
                  </c:pt>
                  <c:pt idx="50">
                    <c:v>2.5455844122715711E-2</c:v>
                  </c:pt>
                  <c:pt idx="51">
                    <c:v>2.5455844122715711E-2</c:v>
                  </c:pt>
                  <c:pt idx="52">
                    <c:v>2.4041630560342621E-2</c:v>
                  </c:pt>
                  <c:pt idx="53">
                    <c:v>2.5455844122715711E-2</c:v>
                  </c:pt>
                  <c:pt idx="54">
                    <c:v>2.5455844122715711E-2</c:v>
                  </c:pt>
                  <c:pt idx="55">
                    <c:v>2.5455844122715711E-2</c:v>
                  </c:pt>
                  <c:pt idx="56">
                    <c:v>2.5455844122715711E-2</c:v>
                  </c:pt>
                  <c:pt idx="57">
                    <c:v>2.5455844122715711E-2</c:v>
                  </c:pt>
                  <c:pt idx="58">
                    <c:v>2.5455844122715711E-2</c:v>
                  </c:pt>
                  <c:pt idx="59">
                    <c:v>2.5455844122715711E-2</c:v>
                  </c:pt>
                  <c:pt idx="60">
                    <c:v>2.5455844122715711E-2</c:v>
                  </c:pt>
                  <c:pt idx="61">
                    <c:v>2.4041630560342621E-2</c:v>
                  </c:pt>
                  <c:pt idx="62">
                    <c:v>2.4041630560342621E-2</c:v>
                  </c:pt>
                  <c:pt idx="63">
                    <c:v>2.4041630560342621E-2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'G385 B4 Delta'!$G$9:$G$72</c:f>
              <c:numCache>
                <c:formatCode>General</c:formatCode>
                <c:ptCount val="64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'G385 B4 Delta'!$L$9:$L$72</c:f>
              <c:numCache>
                <c:formatCode>0.000</c:formatCode>
                <c:ptCount val="64"/>
                <c:pt idx="0">
                  <c:v>0.67283333333333339</c:v>
                </c:pt>
                <c:pt idx="1">
                  <c:v>0.66163157894736857</c:v>
                </c:pt>
                <c:pt idx="2">
                  <c:v>0.621</c:v>
                </c:pt>
                <c:pt idx="3">
                  <c:v>0.58685000000000009</c:v>
                </c:pt>
                <c:pt idx="4">
                  <c:v>0.53600000000000048</c:v>
                </c:pt>
                <c:pt idx="5">
                  <c:v>0.48018181818181827</c:v>
                </c:pt>
                <c:pt idx="6">
                  <c:v>0.46127272727272728</c:v>
                </c:pt>
                <c:pt idx="7">
                  <c:v>0.42617391304347807</c:v>
                </c:pt>
                <c:pt idx="8">
                  <c:v>0.38900000000000023</c:v>
                </c:pt>
                <c:pt idx="9">
                  <c:v>0.35943749999999985</c:v>
                </c:pt>
                <c:pt idx="10">
                  <c:v>0.33962500000000007</c:v>
                </c:pt>
                <c:pt idx="11">
                  <c:v>0.32025000000000015</c:v>
                </c:pt>
                <c:pt idx="12">
                  <c:v>0.30112499999999986</c:v>
                </c:pt>
                <c:pt idx="13">
                  <c:v>0.28108</c:v>
                </c:pt>
                <c:pt idx="14">
                  <c:v>0.27195999999999998</c:v>
                </c:pt>
                <c:pt idx="15">
                  <c:v>0.25395833333333351</c:v>
                </c:pt>
                <c:pt idx="16">
                  <c:v>0.23981249999999976</c:v>
                </c:pt>
                <c:pt idx="17">
                  <c:v>0.22637499999999999</c:v>
                </c:pt>
                <c:pt idx="18">
                  <c:v>0.20911764705882341</c:v>
                </c:pt>
                <c:pt idx="19">
                  <c:v>0.19837499999999997</c:v>
                </c:pt>
                <c:pt idx="20">
                  <c:v>0.18823529411764706</c:v>
                </c:pt>
                <c:pt idx="21">
                  <c:v>0.17949999999999999</c:v>
                </c:pt>
                <c:pt idx="22">
                  <c:v>0.1667647058823527</c:v>
                </c:pt>
                <c:pt idx="23">
                  <c:v>0.15682352941176481</c:v>
                </c:pt>
                <c:pt idx="24">
                  <c:v>0.15076470588235269</c:v>
                </c:pt>
                <c:pt idx="25">
                  <c:v>0.14470588235294102</c:v>
                </c:pt>
                <c:pt idx="26">
                  <c:v>0.13770588235294112</c:v>
                </c:pt>
                <c:pt idx="27">
                  <c:v>0.13070588235294145</c:v>
                </c:pt>
                <c:pt idx="28">
                  <c:v>0.121764705882353</c:v>
                </c:pt>
                <c:pt idx="29">
                  <c:v>0.11949999999999994</c:v>
                </c:pt>
                <c:pt idx="30">
                  <c:v>0.11670588235294121</c:v>
                </c:pt>
                <c:pt idx="31">
                  <c:v>0.11388235294117655</c:v>
                </c:pt>
                <c:pt idx="32">
                  <c:v>0.1102777777777777</c:v>
                </c:pt>
                <c:pt idx="33">
                  <c:v>0.1077999999999999</c:v>
                </c:pt>
                <c:pt idx="34">
                  <c:v>0.10723999999999978</c:v>
                </c:pt>
                <c:pt idx="35">
                  <c:v>0.10231999999999997</c:v>
                </c:pt>
                <c:pt idx="36">
                  <c:v>9.7588235294117753E-2</c:v>
                </c:pt>
                <c:pt idx="37">
                  <c:v>9.5882352941176752E-2</c:v>
                </c:pt>
                <c:pt idx="38">
                  <c:v>9.4666666666666455E-2</c:v>
                </c:pt>
                <c:pt idx="39">
                  <c:v>9.1941176470588193E-2</c:v>
                </c:pt>
                <c:pt idx="40">
                  <c:v>8.9235294117646857E-2</c:v>
                </c:pt>
                <c:pt idx="41">
                  <c:v>8.6055555555555552E-2</c:v>
                </c:pt>
                <c:pt idx="42">
                  <c:v>8.3588235294117519E-2</c:v>
                </c:pt>
                <c:pt idx="43">
                  <c:v>8.1235294117647294E-2</c:v>
                </c:pt>
                <c:pt idx="44">
                  <c:v>8.133333333333348E-2</c:v>
                </c:pt>
                <c:pt idx="45">
                  <c:v>7.8588235294117847E-2</c:v>
                </c:pt>
                <c:pt idx="46">
                  <c:v>7.7444444444444427E-2</c:v>
                </c:pt>
                <c:pt idx="47">
                  <c:v>7.2666666666666657E-2</c:v>
                </c:pt>
                <c:pt idx="48">
                  <c:v>7.305263157894748E-2</c:v>
                </c:pt>
                <c:pt idx="49">
                  <c:v>7.3055555555555651E-2</c:v>
                </c:pt>
                <c:pt idx="50">
                  <c:v>7.1764705882352731E-2</c:v>
                </c:pt>
                <c:pt idx="51">
                  <c:v>7.0941176470588063E-2</c:v>
                </c:pt>
                <c:pt idx="52">
                  <c:v>7.029411764705884E-2</c:v>
                </c:pt>
                <c:pt idx="53">
                  <c:v>7.3529411764706065E-2</c:v>
                </c:pt>
                <c:pt idx="54">
                  <c:v>7.140000000000013E-2</c:v>
                </c:pt>
                <c:pt idx="55">
                  <c:v>6.6000000000000059E-2</c:v>
                </c:pt>
                <c:pt idx="56">
                  <c:v>6.4176470588235279E-2</c:v>
                </c:pt>
                <c:pt idx="57">
                  <c:v>6.3941176470588168E-2</c:v>
                </c:pt>
                <c:pt idx="58">
                  <c:v>6.3294117647058723E-2</c:v>
                </c:pt>
                <c:pt idx="59">
                  <c:v>6.2222222222222179E-2</c:v>
                </c:pt>
                <c:pt idx="60">
                  <c:v>6.1764705882352944E-2</c:v>
                </c:pt>
                <c:pt idx="61">
                  <c:v>6.1588235294117499E-2</c:v>
                </c:pt>
                <c:pt idx="62">
                  <c:v>6.0176470588235054E-2</c:v>
                </c:pt>
                <c:pt idx="63">
                  <c:v>6.0529411764705721E-2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3D-4127-A840-28D1E64FD511}"/>
            </c:ext>
          </c:extLst>
        </c:ser>
        <c:ser>
          <c:idx val="2"/>
          <c:order val="1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Delta'!$AO$9:$AO$72</c:f>
                <c:numCache>
                  <c:formatCode>General</c:formatCode>
                  <c:ptCount val="64"/>
                  <c:pt idx="0">
                    <c:v>0.22768838354206833</c:v>
                  </c:pt>
                  <c:pt idx="1">
                    <c:v>0.21354624791833737</c:v>
                  </c:pt>
                  <c:pt idx="2">
                    <c:v>0.20506096654409878</c:v>
                  </c:pt>
                  <c:pt idx="3">
                    <c:v>0.21071782079359117</c:v>
                  </c:pt>
                  <c:pt idx="4">
                    <c:v>0.19657568516986024</c:v>
                  </c:pt>
                  <c:pt idx="5">
                    <c:v>0.18243354954612928</c:v>
                  </c:pt>
                  <c:pt idx="6">
                    <c:v>0.16263455967290594</c:v>
                  </c:pt>
                  <c:pt idx="7">
                    <c:v>0.14707821048680189</c:v>
                  </c:pt>
                  <c:pt idx="8">
                    <c:v>0.14990663761154807</c:v>
                  </c:pt>
                  <c:pt idx="9">
                    <c:v>0.12586500705120546</c:v>
                  </c:pt>
                  <c:pt idx="10">
                    <c:v>0.11455129855222071</c:v>
                  </c:pt>
                  <c:pt idx="11">
                    <c:v>0.10748023074035523</c:v>
                  </c:pt>
                  <c:pt idx="12">
                    <c:v>9.8994949366116664E-2</c:v>
                  </c:pt>
                  <c:pt idx="13">
                    <c:v>9.0509667991878096E-2</c:v>
                  </c:pt>
                  <c:pt idx="14">
                    <c:v>8.6267027304758798E-2</c:v>
                  </c:pt>
                  <c:pt idx="15">
                    <c:v>8.7681240867131902E-2</c:v>
                  </c:pt>
                  <c:pt idx="16">
                    <c:v>8.6267027304758798E-2</c:v>
                  </c:pt>
                  <c:pt idx="17">
                    <c:v>8.2024386617639528E-2</c:v>
                  </c:pt>
                  <c:pt idx="18">
                    <c:v>7.778174593052023E-2</c:v>
                  </c:pt>
                  <c:pt idx="19">
                    <c:v>7.778174593052023E-2</c:v>
                  </c:pt>
                  <c:pt idx="20">
                    <c:v>7.636753236814714E-2</c:v>
                  </c:pt>
                  <c:pt idx="21">
                    <c:v>7.2124891681027842E-2</c:v>
                  </c:pt>
                  <c:pt idx="22">
                    <c:v>7.0710678118654766E-2</c:v>
                  </c:pt>
                  <c:pt idx="23">
                    <c:v>7.0710678118654766E-2</c:v>
                  </c:pt>
                  <c:pt idx="24">
                    <c:v>6.9296464556281662E-2</c:v>
                  </c:pt>
                  <c:pt idx="25">
                    <c:v>7.0710678118654766E-2</c:v>
                  </c:pt>
                  <c:pt idx="26">
                    <c:v>6.9296464556281662E-2</c:v>
                  </c:pt>
                  <c:pt idx="27">
                    <c:v>6.7882250993908572E-2</c:v>
                  </c:pt>
                  <c:pt idx="28">
                    <c:v>6.6468037431535468E-2</c:v>
                  </c:pt>
                  <c:pt idx="29">
                    <c:v>6.5053823869162378E-2</c:v>
                  </c:pt>
                  <c:pt idx="30">
                    <c:v>6.3639610306789274E-2</c:v>
                  </c:pt>
                  <c:pt idx="31">
                    <c:v>6.5053823869162378E-2</c:v>
                  </c:pt>
                  <c:pt idx="32">
                    <c:v>6.3639610306789274E-2</c:v>
                  </c:pt>
                  <c:pt idx="33">
                    <c:v>6.5053823869162378E-2</c:v>
                  </c:pt>
                  <c:pt idx="34">
                    <c:v>6.5053823869162378E-2</c:v>
                  </c:pt>
                  <c:pt idx="35">
                    <c:v>6.3639610306789274E-2</c:v>
                  </c:pt>
                  <c:pt idx="36">
                    <c:v>6.3639610306789274E-2</c:v>
                  </c:pt>
                  <c:pt idx="37">
                    <c:v>6.5053823869162378E-2</c:v>
                  </c:pt>
                  <c:pt idx="38">
                    <c:v>6.3639610306789274E-2</c:v>
                  </c:pt>
                  <c:pt idx="39">
                    <c:v>6.3639610306789274E-2</c:v>
                  </c:pt>
                  <c:pt idx="40">
                    <c:v>6.2225396744416184E-2</c:v>
                  </c:pt>
                  <c:pt idx="41">
                    <c:v>6.2225396744416184E-2</c:v>
                  </c:pt>
                  <c:pt idx="42">
                    <c:v>6.0811183182043087E-2</c:v>
                  </c:pt>
                  <c:pt idx="43">
                    <c:v>6.0811183182043087E-2</c:v>
                  </c:pt>
                  <c:pt idx="44">
                    <c:v>5.9396969619669997E-2</c:v>
                  </c:pt>
                  <c:pt idx="45">
                    <c:v>5.9396969619669997E-2</c:v>
                  </c:pt>
                  <c:pt idx="46">
                    <c:v>5.7982756057296907E-2</c:v>
                  </c:pt>
                  <c:pt idx="47">
                    <c:v>5.5154328932550713E-2</c:v>
                  </c:pt>
                  <c:pt idx="48">
                    <c:v>5.3740115370177616E-2</c:v>
                  </c:pt>
                  <c:pt idx="49">
                    <c:v>5.3740115370177616E-2</c:v>
                  </c:pt>
                  <c:pt idx="50">
                    <c:v>5.3740115370177616E-2</c:v>
                  </c:pt>
                  <c:pt idx="51">
                    <c:v>5.3740115370177616E-2</c:v>
                  </c:pt>
                  <c:pt idx="52">
                    <c:v>5.0911688245431422E-2</c:v>
                  </c:pt>
                  <c:pt idx="53">
                    <c:v>5.2325901807804519E-2</c:v>
                  </c:pt>
                  <c:pt idx="54">
                    <c:v>5.2325901807804519E-2</c:v>
                  </c:pt>
                  <c:pt idx="55">
                    <c:v>5.2325901807804519E-2</c:v>
                  </c:pt>
                  <c:pt idx="56">
                    <c:v>5.2325901807804519E-2</c:v>
                  </c:pt>
                  <c:pt idx="57">
                    <c:v>5.2325901807804519E-2</c:v>
                  </c:pt>
                  <c:pt idx="58">
                    <c:v>5.2325901807804519E-2</c:v>
                  </c:pt>
                  <c:pt idx="59">
                    <c:v>5.2325901807804519E-2</c:v>
                  </c:pt>
                  <c:pt idx="60">
                    <c:v>5.5154328932550713E-2</c:v>
                  </c:pt>
                  <c:pt idx="61">
                    <c:v>5.3740115370177616E-2</c:v>
                  </c:pt>
                  <c:pt idx="62">
                    <c:v>5.2325901807804519E-2</c:v>
                  </c:pt>
                  <c:pt idx="63">
                    <c:v>5.0911688245431422E-2</c:v>
                  </c:pt>
                </c:numCache>
              </c:numRef>
            </c:plus>
            <c:minus>
              <c:numRef>
                <c:f>'G385 B4 Delta'!$AO$9:$AO$72</c:f>
                <c:numCache>
                  <c:formatCode>General</c:formatCode>
                  <c:ptCount val="64"/>
                  <c:pt idx="0">
                    <c:v>0.22768838354206833</c:v>
                  </c:pt>
                  <c:pt idx="1">
                    <c:v>0.21354624791833737</c:v>
                  </c:pt>
                  <c:pt idx="2">
                    <c:v>0.20506096654409878</c:v>
                  </c:pt>
                  <c:pt idx="3">
                    <c:v>0.21071782079359117</c:v>
                  </c:pt>
                  <c:pt idx="4">
                    <c:v>0.19657568516986024</c:v>
                  </c:pt>
                  <c:pt idx="5">
                    <c:v>0.18243354954612928</c:v>
                  </c:pt>
                  <c:pt idx="6">
                    <c:v>0.16263455967290594</c:v>
                  </c:pt>
                  <c:pt idx="7">
                    <c:v>0.14707821048680189</c:v>
                  </c:pt>
                  <c:pt idx="8">
                    <c:v>0.14990663761154807</c:v>
                  </c:pt>
                  <c:pt idx="9">
                    <c:v>0.12586500705120546</c:v>
                  </c:pt>
                  <c:pt idx="10">
                    <c:v>0.11455129855222071</c:v>
                  </c:pt>
                  <c:pt idx="11">
                    <c:v>0.10748023074035523</c:v>
                  </c:pt>
                  <c:pt idx="12">
                    <c:v>9.8994949366116664E-2</c:v>
                  </c:pt>
                  <c:pt idx="13">
                    <c:v>9.0509667991878096E-2</c:v>
                  </c:pt>
                  <c:pt idx="14">
                    <c:v>8.6267027304758798E-2</c:v>
                  </c:pt>
                  <c:pt idx="15">
                    <c:v>8.7681240867131902E-2</c:v>
                  </c:pt>
                  <c:pt idx="16">
                    <c:v>8.6267027304758798E-2</c:v>
                  </c:pt>
                  <c:pt idx="17">
                    <c:v>8.2024386617639528E-2</c:v>
                  </c:pt>
                  <c:pt idx="18">
                    <c:v>7.778174593052023E-2</c:v>
                  </c:pt>
                  <c:pt idx="19">
                    <c:v>7.778174593052023E-2</c:v>
                  </c:pt>
                  <c:pt idx="20">
                    <c:v>7.636753236814714E-2</c:v>
                  </c:pt>
                  <c:pt idx="21">
                    <c:v>7.2124891681027842E-2</c:v>
                  </c:pt>
                  <c:pt idx="22">
                    <c:v>7.0710678118654766E-2</c:v>
                  </c:pt>
                  <c:pt idx="23">
                    <c:v>7.0710678118654766E-2</c:v>
                  </c:pt>
                  <c:pt idx="24">
                    <c:v>6.9296464556281662E-2</c:v>
                  </c:pt>
                  <c:pt idx="25">
                    <c:v>7.0710678118654766E-2</c:v>
                  </c:pt>
                  <c:pt idx="26">
                    <c:v>6.9296464556281662E-2</c:v>
                  </c:pt>
                  <c:pt idx="27">
                    <c:v>6.7882250993908572E-2</c:v>
                  </c:pt>
                  <c:pt idx="28">
                    <c:v>6.6468037431535468E-2</c:v>
                  </c:pt>
                  <c:pt idx="29">
                    <c:v>6.5053823869162378E-2</c:v>
                  </c:pt>
                  <c:pt idx="30">
                    <c:v>6.3639610306789274E-2</c:v>
                  </c:pt>
                  <c:pt idx="31">
                    <c:v>6.5053823869162378E-2</c:v>
                  </c:pt>
                  <c:pt idx="32">
                    <c:v>6.3639610306789274E-2</c:v>
                  </c:pt>
                  <c:pt idx="33">
                    <c:v>6.5053823869162378E-2</c:v>
                  </c:pt>
                  <c:pt idx="34">
                    <c:v>6.5053823869162378E-2</c:v>
                  </c:pt>
                  <c:pt idx="35">
                    <c:v>6.3639610306789274E-2</c:v>
                  </c:pt>
                  <c:pt idx="36">
                    <c:v>6.3639610306789274E-2</c:v>
                  </c:pt>
                  <c:pt idx="37">
                    <c:v>6.5053823869162378E-2</c:v>
                  </c:pt>
                  <c:pt idx="38">
                    <c:v>6.3639610306789274E-2</c:v>
                  </c:pt>
                  <c:pt idx="39">
                    <c:v>6.3639610306789274E-2</c:v>
                  </c:pt>
                  <c:pt idx="40">
                    <c:v>6.2225396744416184E-2</c:v>
                  </c:pt>
                  <c:pt idx="41">
                    <c:v>6.2225396744416184E-2</c:v>
                  </c:pt>
                  <c:pt idx="42">
                    <c:v>6.0811183182043087E-2</c:v>
                  </c:pt>
                  <c:pt idx="43">
                    <c:v>6.0811183182043087E-2</c:v>
                  </c:pt>
                  <c:pt idx="44">
                    <c:v>5.9396969619669997E-2</c:v>
                  </c:pt>
                  <c:pt idx="45">
                    <c:v>5.9396969619669997E-2</c:v>
                  </c:pt>
                  <c:pt idx="46">
                    <c:v>5.7982756057296907E-2</c:v>
                  </c:pt>
                  <c:pt idx="47">
                    <c:v>5.5154328932550713E-2</c:v>
                  </c:pt>
                  <c:pt idx="48">
                    <c:v>5.3740115370177616E-2</c:v>
                  </c:pt>
                  <c:pt idx="49">
                    <c:v>5.3740115370177616E-2</c:v>
                  </c:pt>
                  <c:pt idx="50">
                    <c:v>5.3740115370177616E-2</c:v>
                  </c:pt>
                  <c:pt idx="51">
                    <c:v>5.3740115370177616E-2</c:v>
                  </c:pt>
                  <c:pt idx="52">
                    <c:v>5.0911688245431422E-2</c:v>
                  </c:pt>
                  <c:pt idx="53">
                    <c:v>5.2325901807804519E-2</c:v>
                  </c:pt>
                  <c:pt idx="54">
                    <c:v>5.2325901807804519E-2</c:v>
                  </c:pt>
                  <c:pt idx="55">
                    <c:v>5.2325901807804519E-2</c:v>
                  </c:pt>
                  <c:pt idx="56">
                    <c:v>5.2325901807804519E-2</c:v>
                  </c:pt>
                  <c:pt idx="57">
                    <c:v>5.2325901807804519E-2</c:v>
                  </c:pt>
                  <c:pt idx="58">
                    <c:v>5.2325901807804519E-2</c:v>
                  </c:pt>
                  <c:pt idx="59">
                    <c:v>5.2325901807804519E-2</c:v>
                  </c:pt>
                  <c:pt idx="60">
                    <c:v>5.5154328932550713E-2</c:v>
                  </c:pt>
                  <c:pt idx="61">
                    <c:v>5.3740115370177616E-2</c:v>
                  </c:pt>
                  <c:pt idx="62">
                    <c:v>5.2325901807804519E-2</c:v>
                  </c:pt>
                  <c:pt idx="63">
                    <c:v>5.0911688245431422E-2</c:v>
                  </c:pt>
                </c:numCache>
              </c:numRef>
            </c:minus>
            <c:spPr>
              <a:ln w="6350">
                <a:solidFill>
                  <a:srgbClr val="00B050"/>
                </a:solidFill>
              </a:ln>
            </c:spPr>
          </c:errBars>
          <c:xVal>
            <c:numRef>
              <c:f>'G385 B4 Delta'!$M$9:$M$72</c:f>
              <c:numCache>
                <c:formatCode>General</c:formatCode>
                <c:ptCount val="64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'G385 B4 Delta'!$R$9:$R$72</c:f>
              <c:numCache>
                <c:formatCode>0.000</c:formatCode>
                <c:ptCount val="64"/>
                <c:pt idx="0">
                  <c:v>0.51905555555555538</c:v>
                </c:pt>
                <c:pt idx="1">
                  <c:v>0.52428571428571447</c:v>
                </c:pt>
                <c:pt idx="2">
                  <c:v>0.53710526315789475</c:v>
                </c:pt>
                <c:pt idx="3">
                  <c:v>0.52675000000000005</c:v>
                </c:pt>
                <c:pt idx="4">
                  <c:v>0.52057142857142868</c:v>
                </c:pt>
                <c:pt idx="5">
                  <c:v>0.50026666666666686</c:v>
                </c:pt>
                <c:pt idx="6">
                  <c:v>0.48936363636363645</c:v>
                </c:pt>
                <c:pt idx="7">
                  <c:v>0.47982608695652162</c:v>
                </c:pt>
                <c:pt idx="8">
                  <c:v>0.44600000000000017</c:v>
                </c:pt>
                <c:pt idx="9">
                  <c:v>0.43612500000000032</c:v>
                </c:pt>
                <c:pt idx="10">
                  <c:v>0.43500000000000005</c:v>
                </c:pt>
                <c:pt idx="11">
                  <c:v>0.42325000000000035</c:v>
                </c:pt>
                <c:pt idx="12">
                  <c:v>0.40518749999999981</c:v>
                </c:pt>
                <c:pt idx="13">
                  <c:v>0.39224999999999999</c:v>
                </c:pt>
                <c:pt idx="14">
                  <c:v>0.38747999999999982</c:v>
                </c:pt>
                <c:pt idx="15">
                  <c:v>0.37545833333333345</c:v>
                </c:pt>
                <c:pt idx="16">
                  <c:v>0.36079166666666684</c:v>
                </c:pt>
                <c:pt idx="17">
                  <c:v>0.34406249999999994</c:v>
                </c:pt>
                <c:pt idx="18">
                  <c:v>0.33106250000000004</c:v>
                </c:pt>
                <c:pt idx="19">
                  <c:v>0.32429411764705862</c:v>
                </c:pt>
                <c:pt idx="20">
                  <c:v>0.31299999999999994</c:v>
                </c:pt>
                <c:pt idx="21">
                  <c:v>0.29776470588235293</c:v>
                </c:pt>
                <c:pt idx="22">
                  <c:v>0.28750000000000009</c:v>
                </c:pt>
                <c:pt idx="23">
                  <c:v>0.28123529411764681</c:v>
                </c:pt>
                <c:pt idx="24">
                  <c:v>0.27417647058823547</c:v>
                </c:pt>
                <c:pt idx="25">
                  <c:v>0.2667058823529409</c:v>
                </c:pt>
                <c:pt idx="26">
                  <c:v>0.25988235294117645</c:v>
                </c:pt>
                <c:pt idx="27">
                  <c:v>0.24788235294117644</c:v>
                </c:pt>
                <c:pt idx="28">
                  <c:v>0.24029411764705899</c:v>
                </c:pt>
                <c:pt idx="29">
                  <c:v>0.23788235294117666</c:v>
                </c:pt>
                <c:pt idx="30">
                  <c:v>0.23388235294117643</c:v>
                </c:pt>
                <c:pt idx="31">
                  <c:v>0.23105882352941154</c:v>
                </c:pt>
                <c:pt idx="32">
                  <c:v>0.22977777777777786</c:v>
                </c:pt>
                <c:pt idx="33">
                  <c:v>0.22899999999999987</c:v>
                </c:pt>
                <c:pt idx="34">
                  <c:v>0.22175999999999996</c:v>
                </c:pt>
                <c:pt idx="35">
                  <c:v>0.21415999999999991</c:v>
                </c:pt>
                <c:pt idx="36">
                  <c:v>0.20923529411764719</c:v>
                </c:pt>
                <c:pt idx="37">
                  <c:v>0.20335294117647074</c:v>
                </c:pt>
                <c:pt idx="38">
                  <c:v>0.20033333333333325</c:v>
                </c:pt>
                <c:pt idx="39">
                  <c:v>0.19700000000000006</c:v>
                </c:pt>
                <c:pt idx="40">
                  <c:v>0.19399999999999995</c:v>
                </c:pt>
                <c:pt idx="41">
                  <c:v>0.19100000000000006</c:v>
                </c:pt>
                <c:pt idx="42">
                  <c:v>0.18672222222222223</c:v>
                </c:pt>
                <c:pt idx="43">
                  <c:v>0.18376470588235283</c:v>
                </c:pt>
                <c:pt idx="44">
                  <c:v>0.18170588235294138</c:v>
                </c:pt>
                <c:pt idx="45">
                  <c:v>0.17944444444444452</c:v>
                </c:pt>
                <c:pt idx="46">
                  <c:v>0.17276470588235293</c:v>
                </c:pt>
                <c:pt idx="47">
                  <c:v>0.16977777777777758</c:v>
                </c:pt>
                <c:pt idx="48">
                  <c:v>0.16755555555555546</c:v>
                </c:pt>
                <c:pt idx="49">
                  <c:v>0.16931578947368431</c:v>
                </c:pt>
                <c:pt idx="50">
                  <c:v>0.16933333333333334</c:v>
                </c:pt>
                <c:pt idx="51">
                  <c:v>0.16711764705882337</c:v>
                </c:pt>
                <c:pt idx="52">
                  <c:v>0.16794117647058804</c:v>
                </c:pt>
                <c:pt idx="53">
                  <c:v>0.16717647058823526</c:v>
                </c:pt>
                <c:pt idx="54">
                  <c:v>0.16558823529411759</c:v>
                </c:pt>
                <c:pt idx="55">
                  <c:v>0.15800000000000014</c:v>
                </c:pt>
                <c:pt idx="56">
                  <c:v>0.15200000000000014</c:v>
                </c:pt>
                <c:pt idx="57">
                  <c:v>0.14741176470588235</c:v>
                </c:pt>
                <c:pt idx="58">
                  <c:v>0.1452941176470588</c:v>
                </c:pt>
                <c:pt idx="59">
                  <c:v>0.14352941176470568</c:v>
                </c:pt>
                <c:pt idx="60">
                  <c:v>0.14044444444444459</c:v>
                </c:pt>
                <c:pt idx="61">
                  <c:v>0.13811764705882323</c:v>
                </c:pt>
                <c:pt idx="62">
                  <c:v>0.1357058823529409</c:v>
                </c:pt>
                <c:pt idx="63">
                  <c:v>0.13341176470588234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3D-4127-A840-28D1E64FD511}"/>
            </c:ext>
          </c:extLst>
        </c:ser>
        <c:ser>
          <c:idx val="1"/>
          <c:order val="2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Delta'!$AP$10:$AP$72</c:f>
                <c:numCache>
                  <c:formatCode>General</c:formatCode>
                  <c:ptCount val="63"/>
                  <c:pt idx="0">
                    <c:v>0.20788939366884499</c:v>
                  </c:pt>
                  <c:pt idx="1">
                    <c:v>0.19940411229460639</c:v>
                  </c:pt>
                  <c:pt idx="2">
                    <c:v>0.18950461735799476</c:v>
                  </c:pt>
                  <c:pt idx="3">
                    <c:v>0.19233304448274097</c:v>
                  </c:pt>
                  <c:pt idx="4">
                    <c:v>0.19516147160748715</c:v>
                  </c:pt>
                  <c:pt idx="5">
                    <c:v>0.19516147160748715</c:v>
                  </c:pt>
                  <c:pt idx="6">
                    <c:v>0.16122034611053285</c:v>
                  </c:pt>
                  <c:pt idx="7">
                    <c:v>0.15839191898578667</c:v>
                  </c:pt>
                  <c:pt idx="8">
                    <c:v>0.15414927829866737</c:v>
                  </c:pt>
                  <c:pt idx="9">
                    <c:v>0.14990663761154807</c:v>
                  </c:pt>
                  <c:pt idx="10">
                    <c:v>0.14707821048680189</c:v>
                  </c:pt>
                  <c:pt idx="11">
                    <c:v>0.14000714267493641</c:v>
                  </c:pt>
                  <c:pt idx="12">
                    <c:v>0.12445079348883237</c:v>
                  </c:pt>
                  <c:pt idx="13">
                    <c:v>0.12162236636408617</c:v>
                  </c:pt>
                  <c:pt idx="14">
                    <c:v>0.11313708498984762</c:v>
                  </c:pt>
                  <c:pt idx="15">
                    <c:v>0.10748023074035523</c:v>
                  </c:pt>
                  <c:pt idx="16">
                    <c:v>0.10748023074035523</c:v>
                  </c:pt>
                  <c:pt idx="17">
                    <c:v>9.8994949366116664E-2</c:v>
                  </c:pt>
                  <c:pt idx="18">
                    <c:v>9.1923881554251186E-2</c:v>
                  </c:pt>
                  <c:pt idx="19">
                    <c:v>8.6267027304758798E-2</c:v>
                  </c:pt>
                  <c:pt idx="20">
                    <c:v>8.3438600180012604E-2</c:v>
                  </c:pt>
                  <c:pt idx="21">
                    <c:v>7.9195959492893334E-2</c:v>
                  </c:pt>
                  <c:pt idx="22">
                    <c:v>7.4953318805774036E-2</c:v>
                  </c:pt>
                  <c:pt idx="23">
                    <c:v>7.2124891681027842E-2</c:v>
                  </c:pt>
                  <c:pt idx="24">
                    <c:v>7.0710678118654766E-2</c:v>
                  </c:pt>
                  <c:pt idx="25">
                    <c:v>6.7882250993908572E-2</c:v>
                  </c:pt>
                  <c:pt idx="26">
                    <c:v>6.2225396744416184E-2</c:v>
                  </c:pt>
                  <c:pt idx="27">
                    <c:v>6.2225396744416184E-2</c:v>
                  </c:pt>
                  <c:pt idx="28">
                    <c:v>5.9396969619669997E-2</c:v>
                  </c:pt>
                  <c:pt idx="29">
                    <c:v>5.9396969619669997E-2</c:v>
                  </c:pt>
                  <c:pt idx="30">
                    <c:v>5.9396969619669997E-2</c:v>
                  </c:pt>
                  <c:pt idx="31">
                    <c:v>5.9396969619669997E-2</c:v>
                  </c:pt>
                  <c:pt idx="32">
                    <c:v>5.5154328932550713E-2</c:v>
                  </c:pt>
                  <c:pt idx="33">
                    <c:v>5.3740115370177616E-2</c:v>
                  </c:pt>
                  <c:pt idx="34">
                    <c:v>5.3740115370177616E-2</c:v>
                  </c:pt>
                  <c:pt idx="35">
                    <c:v>5.3740115370177616E-2</c:v>
                  </c:pt>
                  <c:pt idx="36">
                    <c:v>5.2325901807804519E-2</c:v>
                  </c:pt>
                  <c:pt idx="37">
                    <c:v>4.9497474683058332E-2</c:v>
                  </c:pt>
                  <c:pt idx="38">
                    <c:v>4.9497474683058332E-2</c:v>
                  </c:pt>
                  <c:pt idx="39">
                    <c:v>4.8083261120685242E-2</c:v>
                  </c:pt>
                  <c:pt idx="40">
                    <c:v>4.6669047558312145E-2</c:v>
                  </c:pt>
                  <c:pt idx="41">
                    <c:v>4.6669047558312145E-2</c:v>
                  </c:pt>
                  <c:pt idx="42">
                    <c:v>4.6669047558312145E-2</c:v>
                  </c:pt>
                  <c:pt idx="43">
                    <c:v>4.6669047558312145E-2</c:v>
                  </c:pt>
                  <c:pt idx="44">
                    <c:v>4.5254833995939048E-2</c:v>
                  </c:pt>
                  <c:pt idx="45">
                    <c:v>4.5254833995939048E-2</c:v>
                  </c:pt>
                  <c:pt idx="46">
                    <c:v>4.5254833995939048E-2</c:v>
                  </c:pt>
                  <c:pt idx="47">
                    <c:v>4.5254833995939048E-2</c:v>
                  </c:pt>
                  <c:pt idx="48">
                    <c:v>4.5254833995939048E-2</c:v>
                  </c:pt>
                  <c:pt idx="49">
                    <c:v>4.3840620433565951E-2</c:v>
                  </c:pt>
                  <c:pt idx="50">
                    <c:v>4.1012193308819764E-2</c:v>
                  </c:pt>
                  <c:pt idx="51">
                    <c:v>3.6769552621700473E-2</c:v>
                  </c:pt>
                  <c:pt idx="52">
                    <c:v>3.5355339059327383E-2</c:v>
                  </c:pt>
                  <c:pt idx="53">
                    <c:v>3.5355339059327383E-2</c:v>
                  </c:pt>
                  <c:pt idx="54">
                    <c:v>3.5355339059327383E-2</c:v>
                  </c:pt>
                  <c:pt idx="55">
                    <c:v>3.5355339059327383E-2</c:v>
                  </c:pt>
                  <c:pt idx="56">
                    <c:v>3.5355339059327383E-2</c:v>
                  </c:pt>
                  <c:pt idx="57">
                    <c:v>3.5355339059327383E-2</c:v>
                  </c:pt>
                  <c:pt idx="58">
                    <c:v>3.3941125496954286E-2</c:v>
                  </c:pt>
                  <c:pt idx="59">
                    <c:v>3.5355339059327383E-2</c:v>
                  </c:pt>
                  <c:pt idx="60">
                    <c:v>3.5355339059327383E-2</c:v>
                  </c:pt>
                  <c:pt idx="61">
                    <c:v>3.5355339059327383E-2</c:v>
                  </c:pt>
                  <c:pt idx="62">
                    <c:v>3.5355339059327383E-2</c:v>
                  </c:pt>
                </c:numCache>
              </c:numRef>
            </c:plus>
            <c:minus>
              <c:numRef>
                <c:f>'G385 B4 Delta'!$AP$10:$AP$72</c:f>
                <c:numCache>
                  <c:formatCode>General</c:formatCode>
                  <c:ptCount val="63"/>
                  <c:pt idx="0">
                    <c:v>0.20788939366884499</c:v>
                  </c:pt>
                  <c:pt idx="1">
                    <c:v>0.19940411229460639</c:v>
                  </c:pt>
                  <c:pt idx="2">
                    <c:v>0.18950461735799476</c:v>
                  </c:pt>
                  <c:pt idx="3">
                    <c:v>0.19233304448274097</c:v>
                  </c:pt>
                  <c:pt idx="4">
                    <c:v>0.19516147160748715</c:v>
                  </c:pt>
                  <c:pt idx="5">
                    <c:v>0.19516147160748715</c:v>
                  </c:pt>
                  <c:pt idx="6">
                    <c:v>0.16122034611053285</c:v>
                  </c:pt>
                  <c:pt idx="7">
                    <c:v>0.15839191898578667</c:v>
                  </c:pt>
                  <c:pt idx="8">
                    <c:v>0.15414927829866737</c:v>
                  </c:pt>
                  <c:pt idx="9">
                    <c:v>0.14990663761154807</c:v>
                  </c:pt>
                  <c:pt idx="10">
                    <c:v>0.14707821048680189</c:v>
                  </c:pt>
                  <c:pt idx="11">
                    <c:v>0.14000714267493641</c:v>
                  </c:pt>
                  <c:pt idx="12">
                    <c:v>0.12445079348883237</c:v>
                  </c:pt>
                  <c:pt idx="13">
                    <c:v>0.12162236636408617</c:v>
                  </c:pt>
                  <c:pt idx="14">
                    <c:v>0.11313708498984762</c:v>
                  </c:pt>
                  <c:pt idx="15">
                    <c:v>0.10748023074035523</c:v>
                  </c:pt>
                  <c:pt idx="16">
                    <c:v>0.10748023074035523</c:v>
                  </c:pt>
                  <c:pt idx="17">
                    <c:v>9.8994949366116664E-2</c:v>
                  </c:pt>
                  <c:pt idx="18">
                    <c:v>9.1923881554251186E-2</c:v>
                  </c:pt>
                  <c:pt idx="19">
                    <c:v>8.6267027304758798E-2</c:v>
                  </c:pt>
                  <c:pt idx="20">
                    <c:v>8.3438600180012604E-2</c:v>
                  </c:pt>
                  <c:pt idx="21">
                    <c:v>7.9195959492893334E-2</c:v>
                  </c:pt>
                  <c:pt idx="22">
                    <c:v>7.4953318805774036E-2</c:v>
                  </c:pt>
                  <c:pt idx="23">
                    <c:v>7.2124891681027842E-2</c:v>
                  </c:pt>
                  <c:pt idx="24">
                    <c:v>7.0710678118654766E-2</c:v>
                  </c:pt>
                  <c:pt idx="25">
                    <c:v>6.7882250993908572E-2</c:v>
                  </c:pt>
                  <c:pt idx="26">
                    <c:v>6.2225396744416184E-2</c:v>
                  </c:pt>
                  <c:pt idx="27">
                    <c:v>6.2225396744416184E-2</c:v>
                  </c:pt>
                  <c:pt idx="28">
                    <c:v>5.9396969619669997E-2</c:v>
                  </c:pt>
                  <c:pt idx="29">
                    <c:v>5.9396969619669997E-2</c:v>
                  </c:pt>
                  <c:pt idx="30">
                    <c:v>5.9396969619669997E-2</c:v>
                  </c:pt>
                  <c:pt idx="31">
                    <c:v>5.9396969619669997E-2</c:v>
                  </c:pt>
                  <c:pt idx="32">
                    <c:v>5.5154328932550713E-2</c:v>
                  </c:pt>
                  <c:pt idx="33">
                    <c:v>5.3740115370177616E-2</c:v>
                  </c:pt>
                  <c:pt idx="34">
                    <c:v>5.3740115370177616E-2</c:v>
                  </c:pt>
                  <c:pt idx="35">
                    <c:v>5.3740115370177616E-2</c:v>
                  </c:pt>
                  <c:pt idx="36">
                    <c:v>5.2325901807804519E-2</c:v>
                  </c:pt>
                  <c:pt idx="37">
                    <c:v>4.9497474683058332E-2</c:v>
                  </c:pt>
                  <c:pt idx="38">
                    <c:v>4.9497474683058332E-2</c:v>
                  </c:pt>
                  <c:pt idx="39">
                    <c:v>4.8083261120685242E-2</c:v>
                  </c:pt>
                  <c:pt idx="40">
                    <c:v>4.6669047558312145E-2</c:v>
                  </c:pt>
                  <c:pt idx="41">
                    <c:v>4.6669047558312145E-2</c:v>
                  </c:pt>
                  <c:pt idx="42">
                    <c:v>4.6669047558312145E-2</c:v>
                  </c:pt>
                  <c:pt idx="43">
                    <c:v>4.6669047558312145E-2</c:v>
                  </c:pt>
                  <c:pt idx="44">
                    <c:v>4.5254833995939048E-2</c:v>
                  </c:pt>
                  <c:pt idx="45">
                    <c:v>4.5254833995939048E-2</c:v>
                  </c:pt>
                  <c:pt idx="46">
                    <c:v>4.5254833995939048E-2</c:v>
                  </c:pt>
                  <c:pt idx="47">
                    <c:v>4.5254833995939048E-2</c:v>
                  </c:pt>
                  <c:pt idx="48">
                    <c:v>4.5254833995939048E-2</c:v>
                  </c:pt>
                  <c:pt idx="49">
                    <c:v>4.3840620433565951E-2</c:v>
                  </c:pt>
                  <c:pt idx="50">
                    <c:v>4.1012193308819764E-2</c:v>
                  </c:pt>
                  <c:pt idx="51">
                    <c:v>3.6769552621700473E-2</c:v>
                  </c:pt>
                  <c:pt idx="52">
                    <c:v>3.5355339059327383E-2</c:v>
                  </c:pt>
                  <c:pt idx="53">
                    <c:v>3.5355339059327383E-2</c:v>
                  </c:pt>
                  <c:pt idx="54">
                    <c:v>3.5355339059327383E-2</c:v>
                  </c:pt>
                  <c:pt idx="55">
                    <c:v>3.5355339059327383E-2</c:v>
                  </c:pt>
                  <c:pt idx="56">
                    <c:v>3.5355339059327383E-2</c:v>
                  </c:pt>
                  <c:pt idx="57">
                    <c:v>3.5355339059327383E-2</c:v>
                  </c:pt>
                  <c:pt idx="58">
                    <c:v>3.3941125496954286E-2</c:v>
                  </c:pt>
                  <c:pt idx="59">
                    <c:v>3.5355339059327383E-2</c:v>
                  </c:pt>
                  <c:pt idx="60">
                    <c:v>3.5355339059327383E-2</c:v>
                  </c:pt>
                  <c:pt idx="61">
                    <c:v>3.5355339059327383E-2</c:v>
                  </c:pt>
                  <c:pt idx="62">
                    <c:v>3.5355339059327383E-2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'G385 B4 Delta'!$S$10:$S$72</c:f>
              <c:numCache>
                <c:formatCode>General</c:formatCode>
                <c:ptCount val="63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'G385 B4 Delta'!$X$10:$X$72</c:f>
              <c:numCache>
                <c:formatCode>0.000</c:formatCode>
                <c:ptCount val="63"/>
                <c:pt idx="0">
                  <c:v>0.36021428571428582</c:v>
                </c:pt>
                <c:pt idx="1">
                  <c:v>0.34884210526315784</c:v>
                </c:pt>
                <c:pt idx="2">
                  <c:v>0.35814999999999997</c:v>
                </c:pt>
                <c:pt idx="3">
                  <c:v>0.37442857142857155</c:v>
                </c:pt>
                <c:pt idx="4">
                  <c:v>0.38413333333333366</c:v>
                </c:pt>
                <c:pt idx="5">
                  <c:v>0.38163636363636355</c:v>
                </c:pt>
                <c:pt idx="6">
                  <c:v>0.38026086956521743</c:v>
                </c:pt>
                <c:pt idx="7">
                  <c:v>0.38200000000000012</c:v>
                </c:pt>
                <c:pt idx="8">
                  <c:v>0.38231250000000028</c:v>
                </c:pt>
                <c:pt idx="9">
                  <c:v>0.38781249999999989</c:v>
                </c:pt>
                <c:pt idx="10">
                  <c:v>0.3918750000000002</c:v>
                </c:pt>
                <c:pt idx="11">
                  <c:v>0.38912500000000017</c:v>
                </c:pt>
                <c:pt idx="12">
                  <c:v>0.38343749999999988</c:v>
                </c:pt>
                <c:pt idx="13">
                  <c:v>0.37648000000000015</c:v>
                </c:pt>
                <c:pt idx="14">
                  <c:v>0.37091666666666701</c:v>
                </c:pt>
                <c:pt idx="15">
                  <c:v>0.35679166666666684</c:v>
                </c:pt>
                <c:pt idx="16">
                  <c:v>0.34806249999999994</c:v>
                </c:pt>
                <c:pt idx="17">
                  <c:v>0.33450000000000002</c:v>
                </c:pt>
                <c:pt idx="18">
                  <c:v>0.32770588235294107</c:v>
                </c:pt>
                <c:pt idx="19">
                  <c:v>0.31937499999999996</c:v>
                </c:pt>
                <c:pt idx="20">
                  <c:v>0.31370588235294106</c:v>
                </c:pt>
                <c:pt idx="21">
                  <c:v>0.30781250000000004</c:v>
                </c:pt>
                <c:pt idx="22">
                  <c:v>0.29864705882352927</c:v>
                </c:pt>
                <c:pt idx="23">
                  <c:v>0.29358823529411793</c:v>
                </c:pt>
                <c:pt idx="24">
                  <c:v>0.28958823529411748</c:v>
                </c:pt>
                <c:pt idx="25">
                  <c:v>0.28223529411764714</c:v>
                </c:pt>
                <c:pt idx="26">
                  <c:v>0.27123529411764724</c:v>
                </c:pt>
                <c:pt idx="27">
                  <c:v>0.26294117647058823</c:v>
                </c:pt>
                <c:pt idx="28">
                  <c:v>0.25841176470588256</c:v>
                </c:pt>
                <c:pt idx="29">
                  <c:v>0.25849999999999995</c:v>
                </c:pt>
                <c:pt idx="30">
                  <c:v>0.25550000000000006</c:v>
                </c:pt>
                <c:pt idx="31">
                  <c:v>0.25147058823529411</c:v>
                </c:pt>
                <c:pt idx="32">
                  <c:v>0.25005555555555548</c:v>
                </c:pt>
                <c:pt idx="33">
                  <c:v>0.24635999999999991</c:v>
                </c:pt>
                <c:pt idx="34">
                  <c:v>0.24071999999999982</c:v>
                </c:pt>
                <c:pt idx="35">
                  <c:v>0.2347999999999999</c:v>
                </c:pt>
                <c:pt idx="36">
                  <c:v>0.23058823529411776</c:v>
                </c:pt>
                <c:pt idx="37">
                  <c:v>0.22588235294117665</c:v>
                </c:pt>
                <c:pt idx="38">
                  <c:v>0.22266666666666657</c:v>
                </c:pt>
                <c:pt idx="39">
                  <c:v>0.2179411764705883</c:v>
                </c:pt>
                <c:pt idx="40">
                  <c:v>0.21394117647058808</c:v>
                </c:pt>
                <c:pt idx="41">
                  <c:v>0.21177777777777784</c:v>
                </c:pt>
                <c:pt idx="42">
                  <c:v>0.20811764705882352</c:v>
                </c:pt>
                <c:pt idx="43">
                  <c:v>0.20635294117647063</c:v>
                </c:pt>
                <c:pt idx="44">
                  <c:v>0.20350000000000001</c:v>
                </c:pt>
                <c:pt idx="45">
                  <c:v>0.19411764705882351</c:v>
                </c:pt>
                <c:pt idx="46">
                  <c:v>0.19199999999999995</c:v>
                </c:pt>
                <c:pt idx="47">
                  <c:v>0.18877777777777771</c:v>
                </c:pt>
                <c:pt idx="48">
                  <c:v>0.18894736842105253</c:v>
                </c:pt>
                <c:pt idx="49">
                  <c:v>0.19138888888888883</c:v>
                </c:pt>
                <c:pt idx="50">
                  <c:v>0.18970588235294117</c:v>
                </c:pt>
                <c:pt idx="51">
                  <c:v>0.18952941176470595</c:v>
                </c:pt>
                <c:pt idx="52">
                  <c:v>0.18923529411764695</c:v>
                </c:pt>
                <c:pt idx="53">
                  <c:v>0.18511764705882361</c:v>
                </c:pt>
                <c:pt idx="54">
                  <c:v>0.18159999999999998</c:v>
                </c:pt>
                <c:pt idx="55">
                  <c:v>0.17300000000000004</c:v>
                </c:pt>
                <c:pt idx="56">
                  <c:v>0.16847058823529415</c:v>
                </c:pt>
                <c:pt idx="57">
                  <c:v>0.16670588235294126</c:v>
                </c:pt>
                <c:pt idx="58">
                  <c:v>0.16447058823529392</c:v>
                </c:pt>
                <c:pt idx="59">
                  <c:v>0.1614444444444445</c:v>
                </c:pt>
                <c:pt idx="60">
                  <c:v>0.16035294117647036</c:v>
                </c:pt>
                <c:pt idx="61">
                  <c:v>0.16111764705882337</c:v>
                </c:pt>
                <c:pt idx="62">
                  <c:v>0.15911764705882336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3D-4127-A840-28D1E64FD511}"/>
            </c:ext>
          </c:extLst>
        </c:ser>
        <c:ser>
          <c:idx val="4"/>
          <c:order val="3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Delta'!$AQ$10:$AQ$72</c:f>
                <c:numCache>
                  <c:formatCode>General</c:formatCode>
                  <c:ptCount val="63"/>
                  <c:pt idx="0">
                    <c:v>0.25597265478953024</c:v>
                  </c:pt>
                  <c:pt idx="1">
                    <c:v>0.22485995641732212</c:v>
                  </c:pt>
                  <c:pt idx="2">
                    <c:v>0.21354624791833737</c:v>
                  </c:pt>
                  <c:pt idx="3">
                    <c:v>0.21213203435596426</c:v>
                  </c:pt>
                  <c:pt idx="4">
                    <c:v>0.2022325394193526</c:v>
                  </c:pt>
                  <c:pt idx="5">
                    <c:v>0.17677669529663689</c:v>
                  </c:pt>
                  <c:pt idx="6">
                    <c:v>0.1725340546095176</c:v>
                  </c:pt>
                  <c:pt idx="7">
                    <c:v>0.16404877323527906</c:v>
                  </c:pt>
                  <c:pt idx="8">
                    <c:v>0.14849242404917498</c:v>
                  </c:pt>
                  <c:pt idx="9">
                    <c:v>0.14283556979968262</c:v>
                  </c:pt>
                  <c:pt idx="10">
                    <c:v>0.13576450198781714</c:v>
                  </c:pt>
                  <c:pt idx="11">
                    <c:v>0.12869343417595167</c:v>
                  </c:pt>
                  <c:pt idx="12">
                    <c:v>0.11879393923933999</c:v>
                  </c:pt>
                  <c:pt idx="13">
                    <c:v>0.10182337649086284</c:v>
                  </c:pt>
                  <c:pt idx="14">
                    <c:v>9.475230867899738E-2</c:v>
                  </c:pt>
                  <c:pt idx="15">
                    <c:v>8.7681240867131902E-2</c:v>
                  </c:pt>
                  <c:pt idx="16">
                    <c:v>8.6267027304758798E-2</c:v>
                  </c:pt>
                  <c:pt idx="17">
                    <c:v>8.4852813742385708E-2</c:v>
                  </c:pt>
                  <c:pt idx="18">
                    <c:v>8.2024386617639528E-2</c:v>
                  </c:pt>
                  <c:pt idx="19">
                    <c:v>7.9195959492893334E-2</c:v>
                  </c:pt>
                  <c:pt idx="20">
                    <c:v>7.778174593052023E-2</c:v>
                  </c:pt>
                  <c:pt idx="21">
                    <c:v>7.636753236814714E-2</c:v>
                  </c:pt>
                  <c:pt idx="22">
                    <c:v>8.0610173055266424E-2</c:v>
                  </c:pt>
                  <c:pt idx="23">
                    <c:v>9.3338095116624289E-2</c:v>
                  </c:pt>
                  <c:pt idx="24">
                    <c:v>8.9095454429504992E-2</c:v>
                  </c:pt>
                  <c:pt idx="25">
                    <c:v>9.1923881554251186E-2</c:v>
                  </c:pt>
                  <c:pt idx="26">
                    <c:v>6.9296464556281662E-2</c:v>
                  </c:pt>
                  <c:pt idx="27">
                    <c:v>5.2325901807804519E-2</c:v>
                  </c:pt>
                  <c:pt idx="28">
                    <c:v>4.8083261120685242E-2</c:v>
                  </c:pt>
                  <c:pt idx="29">
                    <c:v>4.5254833995939048E-2</c:v>
                  </c:pt>
                  <c:pt idx="30">
                    <c:v>4.1012193308819764E-2</c:v>
                  </c:pt>
                  <c:pt idx="31">
                    <c:v>4.1012193308819764E-2</c:v>
                  </c:pt>
                  <c:pt idx="32">
                    <c:v>3.9597979746446667E-2</c:v>
                  </c:pt>
                  <c:pt idx="33">
                    <c:v>3.818376618407357E-2</c:v>
                  </c:pt>
                  <c:pt idx="34">
                    <c:v>3.3941125496954286E-2</c:v>
                  </c:pt>
                  <c:pt idx="35">
                    <c:v>3.3941125496954286E-2</c:v>
                  </c:pt>
                  <c:pt idx="36">
                    <c:v>3.3941125496954286E-2</c:v>
                  </c:pt>
                  <c:pt idx="37">
                    <c:v>3.2526911934581189E-2</c:v>
                  </c:pt>
                  <c:pt idx="38">
                    <c:v>3.3941125496954286E-2</c:v>
                  </c:pt>
                  <c:pt idx="39">
                    <c:v>3.5355339059327383E-2</c:v>
                  </c:pt>
                  <c:pt idx="40">
                    <c:v>3.2526911934581189E-2</c:v>
                  </c:pt>
                  <c:pt idx="41">
                    <c:v>3.2526911934581189E-2</c:v>
                  </c:pt>
                  <c:pt idx="42">
                    <c:v>2.9698484809834998E-2</c:v>
                  </c:pt>
                  <c:pt idx="43">
                    <c:v>2.9698484809834998E-2</c:v>
                  </c:pt>
                  <c:pt idx="44">
                    <c:v>2.9698484809834998E-2</c:v>
                  </c:pt>
                  <c:pt idx="45">
                    <c:v>3.2526911934581189E-2</c:v>
                  </c:pt>
                  <c:pt idx="46">
                    <c:v>2.9698484809834998E-2</c:v>
                  </c:pt>
                  <c:pt idx="47">
                    <c:v>2.8284271247461905E-2</c:v>
                  </c:pt>
                  <c:pt idx="48">
                    <c:v>2.8284271247461905E-2</c:v>
                  </c:pt>
                  <c:pt idx="49">
                    <c:v>2.9698484809834998E-2</c:v>
                  </c:pt>
                  <c:pt idx="50">
                    <c:v>2.9698484809834998E-2</c:v>
                  </c:pt>
                  <c:pt idx="51">
                    <c:v>2.9698484809834998E-2</c:v>
                  </c:pt>
                  <c:pt idx="52">
                    <c:v>2.9698484809834998E-2</c:v>
                  </c:pt>
                  <c:pt idx="53">
                    <c:v>2.8284271247461905E-2</c:v>
                  </c:pt>
                  <c:pt idx="54">
                    <c:v>2.8284271247461905E-2</c:v>
                  </c:pt>
                  <c:pt idx="55">
                    <c:v>2.8284271247461905E-2</c:v>
                  </c:pt>
                  <c:pt idx="56">
                    <c:v>2.8284271247461905E-2</c:v>
                  </c:pt>
                  <c:pt idx="57">
                    <c:v>2.6870057685088808E-2</c:v>
                  </c:pt>
                  <c:pt idx="58">
                    <c:v>2.6870057685088808E-2</c:v>
                  </c:pt>
                  <c:pt idx="59">
                    <c:v>2.6870057685088808E-2</c:v>
                  </c:pt>
                  <c:pt idx="60">
                    <c:v>2.5455844122715711E-2</c:v>
                  </c:pt>
                  <c:pt idx="61">
                    <c:v>2.5455844122715711E-2</c:v>
                  </c:pt>
                  <c:pt idx="62">
                    <c:v>2.6870057685088808E-2</c:v>
                  </c:pt>
                </c:numCache>
              </c:numRef>
            </c:plus>
            <c:minus>
              <c:numRef>
                <c:f>'G385 B4 Delta'!$AQ$10:$AQ$72</c:f>
                <c:numCache>
                  <c:formatCode>General</c:formatCode>
                  <c:ptCount val="63"/>
                  <c:pt idx="0">
                    <c:v>0.25597265478953024</c:v>
                  </c:pt>
                  <c:pt idx="1">
                    <c:v>0.22485995641732212</c:v>
                  </c:pt>
                  <c:pt idx="2">
                    <c:v>0.21354624791833737</c:v>
                  </c:pt>
                  <c:pt idx="3">
                    <c:v>0.21213203435596426</c:v>
                  </c:pt>
                  <c:pt idx="4">
                    <c:v>0.2022325394193526</c:v>
                  </c:pt>
                  <c:pt idx="5">
                    <c:v>0.17677669529663689</c:v>
                  </c:pt>
                  <c:pt idx="6">
                    <c:v>0.1725340546095176</c:v>
                  </c:pt>
                  <c:pt idx="7">
                    <c:v>0.16404877323527906</c:v>
                  </c:pt>
                  <c:pt idx="8">
                    <c:v>0.14849242404917498</c:v>
                  </c:pt>
                  <c:pt idx="9">
                    <c:v>0.14283556979968262</c:v>
                  </c:pt>
                  <c:pt idx="10">
                    <c:v>0.13576450198781714</c:v>
                  </c:pt>
                  <c:pt idx="11">
                    <c:v>0.12869343417595167</c:v>
                  </c:pt>
                  <c:pt idx="12">
                    <c:v>0.11879393923933999</c:v>
                  </c:pt>
                  <c:pt idx="13">
                    <c:v>0.10182337649086284</c:v>
                  </c:pt>
                  <c:pt idx="14">
                    <c:v>9.475230867899738E-2</c:v>
                  </c:pt>
                  <c:pt idx="15">
                    <c:v>8.7681240867131902E-2</c:v>
                  </c:pt>
                  <c:pt idx="16">
                    <c:v>8.6267027304758798E-2</c:v>
                  </c:pt>
                  <c:pt idx="17">
                    <c:v>8.4852813742385708E-2</c:v>
                  </c:pt>
                  <c:pt idx="18">
                    <c:v>8.2024386617639528E-2</c:v>
                  </c:pt>
                  <c:pt idx="19">
                    <c:v>7.9195959492893334E-2</c:v>
                  </c:pt>
                  <c:pt idx="20">
                    <c:v>7.778174593052023E-2</c:v>
                  </c:pt>
                  <c:pt idx="21">
                    <c:v>7.636753236814714E-2</c:v>
                  </c:pt>
                  <c:pt idx="22">
                    <c:v>8.0610173055266424E-2</c:v>
                  </c:pt>
                  <c:pt idx="23">
                    <c:v>9.3338095116624289E-2</c:v>
                  </c:pt>
                  <c:pt idx="24">
                    <c:v>8.9095454429504992E-2</c:v>
                  </c:pt>
                  <c:pt idx="25">
                    <c:v>9.1923881554251186E-2</c:v>
                  </c:pt>
                  <c:pt idx="26">
                    <c:v>6.9296464556281662E-2</c:v>
                  </c:pt>
                  <c:pt idx="27">
                    <c:v>5.2325901807804519E-2</c:v>
                  </c:pt>
                  <c:pt idx="28">
                    <c:v>4.8083261120685242E-2</c:v>
                  </c:pt>
                  <c:pt idx="29">
                    <c:v>4.5254833995939048E-2</c:v>
                  </c:pt>
                  <c:pt idx="30">
                    <c:v>4.1012193308819764E-2</c:v>
                  </c:pt>
                  <c:pt idx="31">
                    <c:v>4.1012193308819764E-2</c:v>
                  </c:pt>
                  <c:pt idx="32">
                    <c:v>3.9597979746446667E-2</c:v>
                  </c:pt>
                  <c:pt idx="33">
                    <c:v>3.818376618407357E-2</c:v>
                  </c:pt>
                  <c:pt idx="34">
                    <c:v>3.3941125496954286E-2</c:v>
                  </c:pt>
                  <c:pt idx="35">
                    <c:v>3.3941125496954286E-2</c:v>
                  </c:pt>
                  <c:pt idx="36">
                    <c:v>3.3941125496954286E-2</c:v>
                  </c:pt>
                  <c:pt idx="37">
                    <c:v>3.2526911934581189E-2</c:v>
                  </c:pt>
                  <c:pt idx="38">
                    <c:v>3.3941125496954286E-2</c:v>
                  </c:pt>
                  <c:pt idx="39">
                    <c:v>3.5355339059327383E-2</c:v>
                  </c:pt>
                  <c:pt idx="40">
                    <c:v>3.2526911934581189E-2</c:v>
                  </c:pt>
                  <c:pt idx="41">
                    <c:v>3.2526911934581189E-2</c:v>
                  </c:pt>
                  <c:pt idx="42">
                    <c:v>2.9698484809834998E-2</c:v>
                  </c:pt>
                  <c:pt idx="43">
                    <c:v>2.9698484809834998E-2</c:v>
                  </c:pt>
                  <c:pt idx="44">
                    <c:v>2.9698484809834998E-2</c:v>
                  </c:pt>
                  <c:pt idx="45">
                    <c:v>3.2526911934581189E-2</c:v>
                  </c:pt>
                  <c:pt idx="46">
                    <c:v>2.9698484809834998E-2</c:v>
                  </c:pt>
                  <c:pt idx="47">
                    <c:v>2.8284271247461905E-2</c:v>
                  </c:pt>
                  <c:pt idx="48">
                    <c:v>2.8284271247461905E-2</c:v>
                  </c:pt>
                  <c:pt idx="49">
                    <c:v>2.9698484809834998E-2</c:v>
                  </c:pt>
                  <c:pt idx="50">
                    <c:v>2.9698484809834998E-2</c:v>
                  </c:pt>
                  <c:pt idx="51">
                    <c:v>2.9698484809834998E-2</c:v>
                  </c:pt>
                  <c:pt idx="52">
                    <c:v>2.9698484809834998E-2</c:v>
                  </c:pt>
                  <c:pt idx="53">
                    <c:v>2.8284271247461905E-2</c:v>
                  </c:pt>
                  <c:pt idx="54">
                    <c:v>2.8284271247461905E-2</c:v>
                  </c:pt>
                  <c:pt idx="55">
                    <c:v>2.8284271247461905E-2</c:v>
                  </c:pt>
                  <c:pt idx="56">
                    <c:v>2.8284271247461905E-2</c:v>
                  </c:pt>
                  <c:pt idx="57">
                    <c:v>2.6870057685088808E-2</c:v>
                  </c:pt>
                  <c:pt idx="58">
                    <c:v>2.6870057685088808E-2</c:v>
                  </c:pt>
                  <c:pt idx="59">
                    <c:v>2.6870057685088808E-2</c:v>
                  </c:pt>
                  <c:pt idx="60">
                    <c:v>2.5455844122715711E-2</c:v>
                  </c:pt>
                  <c:pt idx="61">
                    <c:v>2.5455844122715711E-2</c:v>
                  </c:pt>
                  <c:pt idx="62">
                    <c:v>2.6870057685088808E-2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xVal>
            <c:numRef>
              <c:f>'G385 B4 Delta'!$Y$10:$Y$72</c:f>
              <c:numCache>
                <c:formatCode>General</c:formatCode>
                <c:ptCount val="63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'G385 B4 Delta'!$AD$10:$AD$72</c:f>
              <c:numCache>
                <c:formatCode>0.000</c:formatCode>
                <c:ptCount val="63"/>
                <c:pt idx="0">
                  <c:v>0.38121428571428573</c:v>
                </c:pt>
                <c:pt idx="1">
                  <c:v>0.38421052631578978</c:v>
                </c:pt>
                <c:pt idx="2">
                  <c:v>0.39670000000000027</c:v>
                </c:pt>
                <c:pt idx="3">
                  <c:v>0.39055000000000017</c:v>
                </c:pt>
                <c:pt idx="4">
                  <c:v>0.40286666666666671</c:v>
                </c:pt>
                <c:pt idx="5">
                  <c:v>0.40677272727272729</c:v>
                </c:pt>
                <c:pt idx="6">
                  <c:v>0.41700000000000026</c:v>
                </c:pt>
                <c:pt idx="7">
                  <c:v>0.42817391304347829</c:v>
                </c:pt>
                <c:pt idx="8">
                  <c:v>0.42700000000000005</c:v>
                </c:pt>
                <c:pt idx="9">
                  <c:v>0.43699999999999983</c:v>
                </c:pt>
                <c:pt idx="10">
                  <c:v>0.44218749999999973</c:v>
                </c:pt>
                <c:pt idx="11">
                  <c:v>0.44862500000000027</c:v>
                </c:pt>
                <c:pt idx="12">
                  <c:v>0.45743750000000016</c:v>
                </c:pt>
                <c:pt idx="13">
                  <c:v>0.46662500000000007</c:v>
                </c:pt>
                <c:pt idx="14">
                  <c:v>0.47724000000000011</c:v>
                </c:pt>
                <c:pt idx="15">
                  <c:v>0.47920833333333346</c:v>
                </c:pt>
                <c:pt idx="16">
                  <c:v>0.48116666666666674</c:v>
                </c:pt>
                <c:pt idx="17">
                  <c:v>0.48862499999999986</c:v>
                </c:pt>
                <c:pt idx="18">
                  <c:v>0.49087499999999995</c:v>
                </c:pt>
                <c:pt idx="19">
                  <c:v>0.49324999999999974</c:v>
                </c:pt>
                <c:pt idx="20">
                  <c:v>0.49152941176470599</c:v>
                </c:pt>
                <c:pt idx="21">
                  <c:v>0.49047058823529399</c:v>
                </c:pt>
                <c:pt idx="22">
                  <c:v>0.47743750000000018</c:v>
                </c:pt>
                <c:pt idx="23">
                  <c:v>0.46194117647058808</c:v>
                </c:pt>
                <c:pt idx="24">
                  <c:v>0.44170588235294139</c:v>
                </c:pt>
                <c:pt idx="25">
                  <c:v>0.42394117647058804</c:v>
                </c:pt>
                <c:pt idx="26">
                  <c:v>0.40617647058823514</c:v>
                </c:pt>
                <c:pt idx="27">
                  <c:v>0.39517647058823546</c:v>
                </c:pt>
                <c:pt idx="28">
                  <c:v>0.39111764705882357</c:v>
                </c:pt>
                <c:pt idx="29">
                  <c:v>0.39147058823529401</c:v>
                </c:pt>
                <c:pt idx="30">
                  <c:v>0.39300000000000002</c:v>
                </c:pt>
                <c:pt idx="31">
                  <c:v>0.39429411764705891</c:v>
                </c:pt>
                <c:pt idx="32">
                  <c:v>0.39541176470588213</c:v>
                </c:pt>
                <c:pt idx="33">
                  <c:v>0.39316666666666666</c:v>
                </c:pt>
                <c:pt idx="34">
                  <c:v>0.38927999999999985</c:v>
                </c:pt>
                <c:pt idx="35">
                  <c:v>0.38447999999999993</c:v>
                </c:pt>
                <c:pt idx="36">
                  <c:v>0.37867999999999991</c:v>
                </c:pt>
                <c:pt idx="37">
                  <c:v>0.37352000000000007</c:v>
                </c:pt>
                <c:pt idx="38">
                  <c:v>0.36829411764705888</c:v>
                </c:pt>
                <c:pt idx="39">
                  <c:v>0.36458823529411788</c:v>
                </c:pt>
                <c:pt idx="40">
                  <c:v>0.35833333333333339</c:v>
                </c:pt>
                <c:pt idx="41">
                  <c:v>0.35323529411764709</c:v>
                </c:pt>
                <c:pt idx="42">
                  <c:v>0.34723529411764686</c:v>
                </c:pt>
                <c:pt idx="43">
                  <c:v>0.34105555555555567</c:v>
                </c:pt>
                <c:pt idx="44">
                  <c:v>0.33335294117647041</c:v>
                </c:pt>
                <c:pt idx="45">
                  <c:v>0.32523529411764729</c:v>
                </c:pt>
                <c:pt idx="46">
                  <c:v>0.31733333333333347</c:v>
                </c:pt>
                <c:pt idx="47">
                  <c:v>0.31258823529411783</c:v>
                </c:pt>
                <c:pt idx="48">
                  <c:v>0.30822222222222218</c:v>
                </c:pt>
                <c:pt idx="49">
                  <c:v>0.30499999999999994</c:v>
                </c:pt>
                <c:pt idx="50">
                  <c:v>0.30336842105263151</c:v>
                </c:pt>
                <c:pt idx="51">
                  <c:v>0.30883333333333352</c:v>
                </c:pt>
                <c:pt idx="52">
                  <c:v>0.31017647058823528</c:v>
                </c:pt>
                <c:pt idx="53">
                  <c:v>0.30899999999999994</c:v>
                </c:pt>
                <c:pt idx="54">
                  <c:v>0.30500000000000016</c:v>
                </c:pt>
                <c:pt idx="55">
                  <c:v>0.30000000000000004</c:v>
                </c:pt>
                <c:pt idx="56">
                  <c:v>0.29394117647058837</c:v>
                </c:pt>
                <c:pt idx="57">
                  <c:v>0.28400000000000003</c:v>
                </c:pt>
                <c:pt idx="58">
                  <c:v>0.27711764705882347</c:v>
                </c:pt>
                <c:pt idx="59">
                  <c:v>0.27317647058823535</c:v>
                </c:pt>
                <c:pt idx="60">
                  <c:v>0.27011764705882335</c:v>
                </c:pt>
                <c:pt idx="61">
                  <c:v>0.2669999999999999</c:v>
                </c:pt>
                <c:pt idx="62">
                  <c:v>0.26288888888888895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3D-4127-A840-28D1E64F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800" b="0" i="0"/>
                  <a:t>Δ</a:t>
                </a: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47013299590758E-4"/>
              <c:y val="0.3230688766067740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0.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921111904081322"/>
          <c:y val="5.3602984870646672E-2"/>
          <c:w val="0.2263926478526318"/>
          <c:h val="0.25691486095024896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694657733002"/>
          <c:y val="2.8981151794185037E-2"/>
          <c:w val="0.82868342544138507"/>
          <c:h val="0.79649412405854503"/>
        </c:manualLayout>
      </c:layout>
      <c:scatterChart>
        <c:scatterStyle val="lineMarker"/>
        <c:varyColors val="0"/>
        <c:ser>
          <c:idx val="0"/>
          <c:order val="0"/>
          <c:tx>
            <c:v>unirradiated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'G385 B4 Delta'!$D$7:$D$71</c:f>
                <c:numCache>
                  <c:formatCode>General</c:formatCode>
                  <c:ptCount val="65"/>
                  <c:pt idx="0">
                    <c:v>0.247</c:v>
                  </c:pt>
                  <c:pt idx="1">
                    <c:v>0.13100000000000001</c:v>
                  </c:pt>
                  <c:pt idx="2">
                    <c:v>0.11799999999999999</c:v>
                  </c:pt>
                  <c:pt idx="3">
                    <c:v>0.125</c:v>
                  </c:pt>
                  <c:pt idx="4">
                    <c:v>0.10100000000000001</c:v>
                  </c:pt>
                  <c:pt idx="5">
                    <c:v>0.09</c:v>
                  </c:pt>
                  <c:pt idx="6">
                    <c:v>8.5999999999999993E-2</c:v>
                  </c:pt>
                  <c:pt idx="7">
                    <c:v>7.9000000000000001E-2</c:v>
                  </c:pt>
                  <c:pt idx="8">
                    <c:v>6.8000000000000005E-2</c:v>
                  </c:pt>
                  <c:pt idx="9">
                    <c:v>0.06</c:v>
                  </c:pt>
                  <c:pt idx="10">
                    <c:v>5.8999999999999997E-2</c:v>
                  </c:pt>
                  <c:pt idx="11">
                    <c:v>5.5E-2</c:v>
                  </c:pt>
                  <c:pt idx="12">
                    <c:v>5.1999999999999998E-2</c:v>
                  </c:pt>
                  <c:pt idx="13">
                    <c:v>4.9000000000000002E-2</c:v>
                  </c:pt>
                  <c:pt idx="14">
                    <c:v>4.5999999999999999E-2</c:v>
                  </c:pt>
                  <c:pt idx="15">
                    <c:v>4.2999999999999997E-2</c:v>
                  </c:pt>
                  <c:pt idx="16">
                    <c:v>0.04</c:v>
                  </c:pt>
                  <c:pt idx="17">
                    <c:v>3.5000000000000003E-2</c:v>
                  </c:pt>
                  <c:pt idx="18">
                    <c:v>3.4000000000000002E-2</c:v>
                  </c:pt>
                  <c:pt idx="19">
                    <c:v>3.4000000000000002E-2</c:v>
                  </c:pt>
                  <c:pt idx="20">
                    <c:v>3.4000000000000002E-2</c:v>
                  </c:pt>
                  <c:pt idx="21">
                    <c:v>3.3000000000000002E-2</c:v>
                  </c:pt>
                  <c:pt idx="22">
                    <c:v>3.2000000000000001E-2</c:v>
                  </c:pt>
                  <c:pt idx="23">
                    <c:v>3.2000000000000001E-2</c:v>
                  </c:pt>
                  <c:pt idx="24">
                    <c:v>3.1E-2</c:v>
                  </c:pt>
                  <c:pt idx="25">
                    <c:v>0.03</c:v>
                  </c:pt>
                  <c:pt idx="26">
                    <c:v>2.9000000000000001E-2</c:v>
                  </c:pt>
                  <c:pt idx="27">
                    <c:v>2.8000000000000001E-2</c:v>
                  </c:pt>
                  <c:pt idx="28">
                    <c:v>2.8000000000000001E-2</c:v>
                  </c:pt>
                  <c:pt idx="29">
                    <c:v>2.8000000000000001E-2</c:v>
                  </c:pt>
                  <c:pt idx="30">
                    <c:v>2.8000000000000001E-2</c:v>
                  </c:pt>
                  <c:pt idx="31">
                    <c:v>2.7E-2</c:v>
                  </c:pt>
                  <c:pt idx="32">
                    <c:v>2.5999999999999999E-2</c:v>
                  </c:pt>
                  <c:pt idx="33">
                    <c:v>2.5000000000000001E-2</c:v>
                  </c:pt>
                  <c:pt idx="34">
                    <c:v>2.5000000000000001E-2</c:v>
                  </c:pt>
                  <c:pt idx="35">
                    <c:v>2.4E-2</c:v>
                  </c:pt>
                  <c:pt idx="36">
                    <c:v>2.4E-2</c:v>
                  </c:pt>
                  <c:pt idx="37">
                    <c:v>2.4E-2</c:v>
                  </c:pt>
                  <c:pt idx="38">
                    <c:v>2.3E-2</c:v>
                  </c:pt>
                  <c:pt idx="39">
                    <c:v>2.3E-2</c:v>
                  </c:pt>
                  <c:pt idx="40">
                    <c:v>2.1999999999999999E-2</c:v>
                  </c:pt>
                  <c:pt idx="41">
                    <c:v>2.1999999999999999E-2</c:v>
                  </c:pt>
                  <c:pt idx="42">
                    <c:v>2.1999999999999999E-2</c:v>
                  </c:pt>
                  <c:pt idx="43">
                    <c:v>2.1999999999999999E-2</c:v>
                  </c:pt>
                  <c:pt idx="44">
                    <c:v>2.1999999999999999E-2</c:v>
                  </c:pt>
                  <c:pt idx="45">
                    <c:v>2.1999999999999999E-2</c:v>
                  </c:pt>
                  <c:pt idx="46">
                    <c:v>2.1999999999999999E-2</c:v>
                  </c:pt>
                  <c:pt idx="47">
                    <c:v>2.1000000000000001E-2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0.02</c:v>
                  </c:pt>
                  <c:pt idx="51">
                    <c:v>0.02</c:v>
                  </c:pt>
                  <c:pt idx="52">
                    <c:v>0.02</c:v>
                  </c:pt>
                  <c:pt idx="53">
                    <c:v>0.02</c:v>
                  </c:pt>
                  <c:pt idx="54">
                    <c:v>1.9E-2</c:v>
                  </c:pt>
                  <c:pt idx="55">
                    <c:v>1.9E-2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1.9E-2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1.9E-2</c:v>
                  </c:pt>
                  <c:pt idx="63">
                    <c:v>1.9E-2</c:v>
                  </c:pt>
                  <c:pt idx="64">
                    <c:v>1.9E-2</c:v>
                  </c:pt>
                </c:numCache>
              </c:numRef>
            </c:plus>
            <c:minus>
              <c:numRef>
                <c:f>'G385 B4 Delta'!$D$7:$D$71</c:f>
                <c:numCache>
                  <c:formatCode>General</c:formatCode>
                  <c:ptCount val="65"/>
                  <c:pt idx="0">
                    <c:v>0.247</c:v>
                  </c:pt>
                  <c:pt idx="1">
                    <c:v>0.13100000000000001</c:v>
                  </c:pt>
                  <c:pt idx="2">
                    <c:v>0.11799999999999999</c:v>
                  </c:pt>
                  <c:pt idx="3">
                    <c:v>0.125</c:v>
                  </c:pt>
                  <c:pt idx="4">
                    <c:v>0.10100000000000001</c:v>
                  </c:pt>
                  <c:pt idx="5">
                    <c:v>0.09</c:v>
                  </c:pt>
                  <c:pt idx="6">
                    <c:v>8.5999999999999993E-2</c:v>
                  </c:pt>
                  <c:pt idx="7">
                    <c:v>7.9000000000000001E-2</c:v>
                  </c:pt>
                  <c:pt idx="8">
                    <c:v>6.8000000000000005E-2</c:v>
                  </c:pt>
                  <c:pt idx="9">
                    <c:v>0.06</c:v>
                  </c:pt>
                  <c:pt idx="10">
                    <c:v>5.8999999999999997E-2</c:v>
                  </c:pt>
                  <c:pt idx="11">
                    <c:v>5.5E-2</c:v>
                  </c:pt>
                  <c:pt idx="12">
                    <c:v>5.1999999999999998E-2</c:v>
                  </c:pt>
                  <c:pt idx="13">
                    <c:v>4.9000000000000002E-2</c:v>
                  </c:pt>
                  <c:pt idx="14">
                    <c:v>4.5999999999999999E-2</c:v>
                  </c:pt>
                  <c:pt idx="15">
                    <c:v>4.2999999999999997E-2</c:v>
                  </c:pt>
                  <c:pt idx="16">
                    <c:v>0.04</c:v>
                  </c:pt>
                  <c:pt idx="17">
                    <c:v>3.5000000000000003E-2</c:v>
                  </c:pt>
                  <c:pt idx="18">
                    <c:v>3.4000000000000002E-2</c:v>
                  </c:pt>
                  <c:pt idx="19">
                    <c:v>3.4000000000000002E-2</c:v>
                  </c:pt>
                  <c:pt idx="20">
                    <c:v>3.4000000000000002E-2</c:v>
                  </c:pt>
                  <c:pt idx="21">
                    <c:v>3.3000000000000002E-2</c:v>
                  </c:pt>
                  <c:pt idx="22">
                    <c:v>3.2000000000000001E-2</c:v>
                  </c:pt>
                  <c:pt idx="23">
                    <c:v>3.2000000000000001E-2</c:v>
                  </c:pt>
                  <c:pt idx="24">
                    <c:v>3.1E-2</c:v>
                  </c:pt>
                  <c:pt idx="25">
                    <c:v>0.03</c:v>
                  </c:pt>
                  <c:pt idx="26">
                    <c:v>2.9000000000000001E-2</c:v>
                  </c:pt>
                  <c:pt idx="27">
                    <c:v>2.8000000000000001E-2</c:v>
                  </c:pt>
                  <c:pt idx="28">
                    <c:v>2.8000000000000001E-2</c:v>
                  </c:pt>
                  <c:pt idx="29">
                    <c:v>2.8000000000000001E-2</c:v>
                  </c:pt>
                  <c:pt idx="30">
                    <c:v>2.8000000000000001E-2</c:v>
                  </c:pt>
                  <c:pt idx="31">
                    <c:v>2.7E-2</c:v>
                  </c:pt>
                  <c:pt idx="32">
                    <c:v>2.5999999999999999E-2</c:v>
                  </c:pt>
                  <c:pt idx="33">
                    <c:v>2.5000000000000001E-2</c:v>
                  </c:pt>
                  <c:pt idx="34">
                    <c:v>2.5000000000000001E-2</c:v>
                  </c:pt>
                  <c:pt idx="35">
                    <c:v>2.4E-2</c:v>
                  </c:pt>
                  <c:pt idx="36">
                    <c:v>2.4E-2</c:v>
                  </c:pt>
                  <c:pt idx="37">
                    <c:v>2.4E-2</c:v>
                  </c:pt>
                  <c:pt idx="38">
                    <c:v>2.3E-2</c:v>
                  </c:pt>
                  <c:pt idx="39">
                    <c:v>2.3E-2</c:v>
                  </c:pt>
                  <c:pt idx="40">
                    <c:v>2.1999999999999999E-2</c:v>
                  </c:pt>
                  <c:pt idx="41">
                    <c:v>2.1999999999999999E-2</c:v>
                  </c:pt>
                  <c:pt idx="42">
                    <c:v>2.1999999999999999E-2</c:v>
                  </c:pt>
                  <c:pt idx="43">
                    <c:v>2.1999999999999999E-2</c:v>
                  </c:pt>
                  <c:pt idx="44">
                    <c:v>2.1999999999999999E-2</c:v>
                  </c:pt>
                  <c:pt idx="45">
                    <c:v>2.1999999999999999E-2</c:v>
                  </c:pt>
                  <c:pt idx="46">
                    <c:v>2.1999999999999999E-2</c:v>
                  </c:pt>
                  <c:pt idx="47">
                    <c:v>2.1000000000000001E-2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0.02</c:v>
                  </c:pt>
                  <c:pt idx="51">
                    <c:v>0.02</c:v>
                  </c:pt>
                  <c:pt idx="52">
                    <c:v>0.02</c:v>
                  </c:pt>
                  <c:pt idx="53">
                    <c:v>0.02</c:v>
                  </c:pt>
                  <c:pt idx="54">
                    <c:v>1.9E-2</c:v>
                  </c:pt>
                  <c:pt idx="55">
                    <c:v>1.9E-2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1.9E-2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1.9E-2</c:v>
                  </c:pt>
                  <c:pt idx="63">
                    <c:v>1.9E-2</c:v>
                  </c:pt>
                  <c:pt idx="64">
                    <c:v>1.9E-2</c:v>
                  </c:pt>
                </c:numCache>
              </c:numRef>
            </c:minus>
          </c:errBars>
          <c:xVal>
            <c:numRef>
              <c:f>'G385 B4 Delta'!$A$7:$A$71</c:f>
              <c:numCache>
                <c:formatCode>General</c:formatCode>
                <c:ptCount val="65"/>
                <c:pt idx="0">
                  <c:v>4.5999999999999999E-2</c:v>
                </c:pt>
                <c:pt idx="1">
                  <c:v>6.4000000000000001E-2</c:v>
                </c:pt>
                <c:pt idx="2">
                  <c:v>8.2000000000000003E-2</c:v>
                </c:pt>
                <c:pt idx="3">
                  <c:v>9.6000000000000002E-2</c:v>
                </c:pt>
                <c:pt idx="4">
                  <c:v>0.115</c:v>
                </c:pt>
                <c:pt idx="5">
                  <c:v>0.13500000000000001</c:v>
                </c:pt>
                <c:pt idx="6">
                  <c:v>0.14899999999999999</c:v>
                </c:pt>
                <c:pt idx="7">
                  <c:v>0.16400000000000001</c:v>
                </c:pt>
                <c:pt idx="8">
                  <c:v>0.186</c:v>
                </c:pt>
                <c:pt idx="9">
                  <c:v>0.20899999999999999</c:v>
                </c:pt>
                <c:pt idx="10">
                  <c:v>0.224</c:v>
                </c:pt>
                <c:pt idx="11">
                  <c:v>0.24</c:v>
                </c:pt>
                <c:pt idx="12">
                  <c:v>0.25600000000000001</c:v>
                </c:pt>
                <c:pt idx="13">
                  <c:v>0.27200000000000002</c:v>
                </c:pt>
                <c:pt idx="14">
                  <c:v>0.28799999999999998</c:v>
                </c:pt>
                <c:pt idx="15">
                  <c:v>0.30399999999999999</c:v>
                </c:pt>
                <c:pt idx="16">
                  <c:v>0.32900000000000001</c:v>
                </c:pt>
                <c:pt idx="17">
                  <c:v>0.35299999999999998</c:v>
                </c:pt>
                <c:pt idx="18">
                  <c:v>0.36899999999999999</c:v>
                </c:pt>
                <c:pt idx="19">
                  <c:v>0.38500000000000001</c:v>
                </c:pt>
                <c:pt idx="20">
                  <c:v>0.40200000000000002</c:v>
                </c:pt>
                <c:pt idx="21">
                  <c:v>0.41799999999999998</c:v>
                </c:pt>
                <c:pt idx="22">
                  <c:v>0.435</c:v>
                </c:pt>
                <c:pt idx="23">
                  <c:v>0.45100000000000001</c:v>
                </c:pt>
                <c:pt idx="24">
                  <c:v>0.46800000000000003</c:v>
                </c:pt>
                <c:pt idx="25">
                  <c:v>0.48499999999999999</c:v>
                </c:pt>
                <c:pt idx="26">
                  <c:v>0.502</c:v>
                </c:pt>
                <c:pt idx="27">
                  <c:v>0.51900000000000002</c:v>
                </c:pt>
                <c:pt idx="28">
                  <c:v>0.53600000000000003</c:v>
                </c:pt>
                <c:pt idx="29">
                  <c:v>0.55300000000000005</c:v>
                </c:pt>
                <c:pt idx="30">
                  <c:v>0.56999999999999995</c:v>
                </c:pt>
                <c:pt idx="31">
                  <c:v>0.58799999999999997</c:v>
                </c:pt>
                <c:pt idx="32">
                  <c:v>0.60499999999999998</c:v>
                </c:pt>
                <c:pt idx="33">
                  <c:v>0.622</c:v>
                </c:pt>
                <c:pt idx="34">
                  <c:v>0.64</c:v>
                </c:pt>
                <c:pt idx="35">
                  <c:v>0.66500000000000004</c:v>
                </c:pt>
                <c:pt idx="36">
                  <c:v>0.69</c:v>
                </c:pt>
                <c:pt idx="37">
                  <c:v>0.70699999999999996</c:v>
                </c:pt>
                <c:pt idx="38">
                  <c:v>0.72399999999999998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0.79400000000000004</c:v>
                </c:pt>
                <c:pt idx="43">
                  <c:v>0.81100000000000005</c:v>
                </c:pt>
                <c:pt idx="44">
                  <c:v>0.82799999999999996</c:v>
                </c:pt>
                <c:pt idx="45">
                  <c:v>0.84599999999999997</c:v>
                </c:pt>
                <c:pt idx="46">
                  <c:v>0.86299999999999999</c:v>
                </c:pt>
                <c:pt idx="47">
                  <c:v>0.88100000000000001</c:v>
                </c:pt>
                <c:pt idx="48">
                  <c:v>0.89900000000000002</c:v>
                </c:pt>
                <c:pt idx="49">
                  <c:v>0.91800000000000004</c:v>
                </c:pt>
                <c:pt idx="50">
                  <c:v>0.93600000000000005</c:v>
                </c:pt>
                <c:pt idx="51">
                  <c:v>0.95299999999999996</c:v>
                </c:pt>
                <c:pt idx="52">
                  <c:v>0.97</c:v>
                </c:pt>
                <c:pt idx="53">
                  <c:v>0.98699999999999999</c:v>
                </c:pt>
                <c:pt idx="54">
                  <c:v>1.004</c:v>
                </c:pt>
                <c:pt idx="55">
                  <c:v>1.0189999999999999</c:v>
                </c:pt>
                <c:pt idx="56">
                  <c:v>1.036</c:v>
                </c:pt>
                <c:pt idx="57">
                  <c:v>1.0529999999999999</c:v>
                </c:pt>
                <c:pt idx="58">
                  <c:v>1.07</c:v>
                </c:pt>
                <c:pt idx="59">
                  <c:v>1.087</c:v>
                </c:pt>
                <c:pt idx="60">
                  <c:v>1.105</c:v>
                </c:pt>
                <c:pt idx="61">
                  <c:v>1.1220000000000001</c:v>
                </c:pt>
                <c:pt idx="62">
                  <c:v>1.139</c:v>
                </c:pt>
                <c:pt idx="63">
                  <c:v>1.1559999999999999</c:v>
                </c:pt>
                <c:pt idx="64">
                  <c:v>1.173</c:v>
                </c:pt>
              </c:numCache>
            </c:numRef>
          </c:xVal>
          <c:yVal>
            <c:numRef>
              <c:f>'G385 B4 Delta'!$C$7:$C$71</c:f>
              <c:numCache>
                <c:formatCode>General</c:formatCode>
                <c:ptCount val="65"/>
                <c:pt idx="0">
                  <c:v>2.145</c:v>
                </c:pt>
                <c:pt idx="1">
                  <c:v>1.9550000000000001</c:v>
                </c:pt>
                <c:pt idx="2">
                  <c:v>1.8580000000000001</c:v>
                </c:pt>
                <c:pt idx="3">
                  <c:v>1.825</c:v>
                </c:pt>
                <c:pt idx="4">
                  <c:v>1.794</c:v>
                </c:pt>
                <c:pt idx="5">
                  <c:v>1.7849999999999999</c:v>
                </c:pt>
                <c:pt idx="6">
                  <c:v>1.7769999999999999</c:v>
                </c:pt>
                <c:pt idx="7">
                  <c:v>1.77</c:v>
                </c:pt>
                <c:pt idx="8">
                  <c:v>1.7509999999999999</c:v>
                </c:pt>
                <c:pt idx="9">
                  <c:v>1.7330000000000001</c:v>
                </c:pt>
                <c:pt idx="10">
                  <c:v>1.718</c:v>
                </c:pt>
                <c:pt idx="11">
                  <c:v>1.7010000000000001</c:v>
                </c:pt>
                <c:pt idx="12">
                  <c:v>1.6859999999999999</c:v>
                </c:pt>
                <c:pt idx="13">
                  <c:v>1.6719999999999999</c:v>
                </c:pt>
                <c:pt idx="14">
                  <c:v>1.657</c:v>
                </c:pt>
                <c:pt idx="15">
                  <c:v>1.6459999999999999</c:v>
                </c:pt>
                <c:pt idx="16">
                  <c:v>1.629</c:v>
                </c:pt>
                <c:pt idx="17">
                  <c:v>1.6180000000000001</c:v>
                </c:pt>
                <c:pt idx="18">
                  <c:v>1.609</c:v>
                </c:pt>
                <c:pt idx="19">
                  <c:v>1.6</c:v>
                </c:pt>
                <c:pt idx="20">
                  <c:v>1.59</c:v>
                </c:pt>
                <c:pt idx="21">
                  <c:v>1.58</c:v>
                </c:pt>
                <c:pt idx="22">
                  <c:v>1.571</c:v>
                </c:pt>
                <c:pt idx="23">
                  <c:v>1.5620000000000001</c:v>
                </c:pt>
                <c:pt idx="24">
                  <c:v>1.5529999999999999</c:v>
                </c:pt>
                <c:pt idx="25">
                  <c:v>1.542</c:v>
                </c:pt>
                <c:pt idx="26">
                  <c:v>1.5329999999999999</c:v>
                </c:pt>
                <c:pt idx="27">
                  <c:v>1.526</c:v>
                </c:pt>
                <c:pt idx="28">
                  <c:v>1.5189999999999999</c:v>
                </c:pt>
                <c:pt idx="29">
                  <c:v>1.5109999999999999</c:v>
                </c:pt>
                <c:pt idx="30">
                  <c:v>1.4990000000000001</c:v>
                </c:pt>
                <c:pt idx="31">
                  <c:v>1.49</c:v>
                </c:pt>
                <c:pt idx="32">
                  <c:v>1.482</c:v>
                </c:pt>
                <c:pt idx="33">
                  <c:v>1.476</c:v>
                </c:pt>
                <c:pt idx="34">
                  <c:v>1.4690000000000001</c:v>
                </c:pt>
                <c:pt idx="35">
                  <c:v>1.462</c:v>
                </c:pt>
                <c:pt idx="36">
                  <c:v>1.456</c:v>
                </c:pt>
                <c:pt idx="37">
                  <c:v>1.452</c:v>
                </c:pt>
                <c:pt idx="38">
                  <c:v>1.446</c:v>
                </c:pt>
                <c:pt idx="39">
                  <c:v>1.44</c:v>
                </c:pt>
                <c:pt idx="40">
                  <c:v>1.4350000000000001</c:v>
                </c:pt>
                <c:pt idx="41">
                  <c:v>1.43</c:v>
                </c:pt>
                <c:pt idx="42">
                  <c:v>1.425</c:v>
                </c:pt>
                <c:pt idx="43">
                  <c:v>1.421</c:v>
                </c:pt>
                <c:pt idx="44">
                  <c:v>1.4159999999999999</c:v>
                </c:pt>
                <c:pt idx="45">
                  <c:v>1.411</c:v>
                </c:pt>
                <c:pt idx="46">
                  <c:v>1.407</c:v>
                </c:pt>
                <c:pt idx="47">
                  <c:v>1.403</c:v>
                </c:pt>
                <c:pt idx="48">
                  <c:v>1.399</c:v>
                </c:pt>
                <c:pt idx="49">
                  <c:v>1.391</c:v>
                </c:pt>
                <c:pt idx="50">
                  <c:v>1.3859999999999999</c:v>
                </c:pt>
                <c:pt idx="51">
                  <c:v>1.383</c:v>
                </c:pt>
                <c:pt idx="52">
                  <c:v>1.38</c:v>
                </c:pt>
                <c:pt idx="53">
                  <c:v>1.3779999999999999</c:v>
                </c:pt>
                <c:pt idx="54">
                  <c:v>1.377</c:v>
                </c:pt>
                <c:pt idx="55">
                  <c:v>1.38</c:v>
                </c:pt>
                <c:pt idx="56">
                  <c:v>1.38</c:v>
                </c:pt>
                <c:pt idx="57">
                  <c:v>1.3779999999999999</c:v>
                </c:pt>
                <c:pt idx="58">
                  <c:v>1.375</c:v>
                </c:pt>
                <c:pt idx="59">
                  <c:v>1.373</c:v>
                </c:pt>
                <c:pt idx="60">
                  <c:v>1.371</c:v>
                </c:pt>
                <c:pt idx="61">
                  <c:v>1.3680000000000001</c:v>
                </c:pt>
                <c:pt idx="62">
                  <c:v>1.367</c:v>
                </c:pt>
                <c:pt idx="63">
                  <c:v>1.365</c:v>
                </c:pt>
                <c:pt idx="64">
                  <c:v>1.3640000000000001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3-426E-8F62-1060F080D7DF}"/>
            </c:ext>
          </c:extLst>
        </c:ser>
        <c:ser>
          <c:idx val="3"/>
          <c:order val="1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Delta'!$J$8:$J$73</c:f>
                <c:numCache>
                  <c:formatCode>General</c:formatCode>
                  <c:ptCount val="66"/>
                  <c:pt idx="0">
                    <c:v>0.128</c:v>
                  </c:pt>
                  <c:pt idx="1">
                    <c:v>0.109</c:v>
                  </c:pt>
                  <c:pt idx="2">
                    <c:v>0.09</c:v>
                  </c:pt>
                  <c:pt idx="3">
                    <c:v>8.1000000000000003E-2</c:v>
                  </c:pt>
                  <c:pt idx="4">
                    <c:v>7.9000000000000001E-2</c:v>
                  </c:pt>
                  <c:pt idx="5">
                    <c:v>6.9000000000000006E-2</c:v>
                  </c:pt>
                  <c:pt idx="6">
                    <c:v>5.7000000000000002E-2</c:v>
                  </c:pt>
                  <c:pt idx="7">
                    <c:v>5.0999999999999997E-2</c:v>
                  </c:pt>
                  <c:pt idx="8">
                    <c:v>4.5999999999999999E-2</c:v>
                  </c:pt>
                  <c:pt idx="9">
                    <c:v>4.4999999999999998E-2</c:v>
                  </c:pt>
                  <c:pt idx="10">
                    <c:v>3.7999999999999999E-2</c:v>
                  </c:pt>
                  <c:pt idx="11">
                    <c:v>3.5000000000000003E-2</c:v>
                  </c:pt>
                  <c:pt idx="12">
                    <c:v>3.2000000000000001E-2</c:v>
                  </c:pt>
                  <c:pt idx="13">
                    <c:v>0.03</c:v>
                  </c:pt>
                  <c:pt idx="14">
                    <c:v>2.9000000000000001E-2</c:v>
                  </c:pt>
                  <c:pt idx="15">
                    <c:v>2.7E-2</c:v>
                  </c:pt>
                  <c:pt idx="16">
                    <c:v>2.8000000000000001E-2</c:v>
                  </c:pt>
                  <c:pt idx="17">
                    <c:v>2.7E-2</c:v>
                  </c:pt>
                  <c:pt idx="18">
                    <c:v>2.7E-2</c:v>
                  </c:pt>
                  <c:pt idx="19">
                    <c:v>2.5999999999999999E-2</c:v>
                  </c:pt>
                  <c:pt idx="20">
                    <c:v>2.4E-2</c:v>
                  </c:pt>
                  <c:pt idx="21">
                    <c:v>2.5999999999999999E-2</c:v>
                  </c:pt>
                  <c:pt idx="22">
                    <c:v>2.5000000000000001E-2</c:v>
                  </c:pt>
                  <c:pt idx="23">
                    <c:v>2.5000000000000001E-2</c:v>
                  </c:pt>
                  <c:pt idx="24">
                    <c:v>2.1999999999999999E-2</c:v>
                  </c:pt>
                  <c:pt idx="25">
                    <c:v>2.1000000000000001E-2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0.02</c:v>
                  </c:pt>
                  <c:pt idx="29">
                    <c:v>0.02</c:v>
                  </c:pt>
                  <c:pt idx="30">
                    <c:v>0.02</c:v>
                  </c:pt>
                  <c:pt idx="31">
                    <c:v>0.02</c:v>
                  </c:pt>
                  <c:pt idx="32">
                    <c:v>0.02</c:v>
                  </c:pt>
                  <c:pt idx="33">
                    <c:v>2.1000000000000001E-2</c:v>
                  </c:pt>
                  <c:pt idx="34">
                    <c:v>0.02</c:v>
                  </c:pt>
                  <c:pt idx="35">
                    <c:v>0.02</c:v>
                  </c:pt>
                  <c:pt idx="36">
                    <c:v>0.02</c:v>
                  </c:pt>
                  <c:pt idx="37">
                    <c:v>1.9E-2</c:v>
                  </c:pt>
                  <c:pt idx="38">
                    <c:v>0.02</c:v>
                  </c:pt>
                  <c:pt idx="39">
                    <c:v>1.9E-2</c:v>
                  </c:pt>
                  <c:pt idx="40">
                    <c:v>0.02</c:v>
                  </c:pt>
                  <c:pt idx="41">
                    <c:v>0.02</c:v>
                  </c:pt>
                  <c:pt idx="42">
                    <c:v>1.9E-2</c:v>
                  </c:pt>
                  <c:pt idx="43">
                    <c:v>1.9E-2</c:v>
                  </c:pt>
                  <c:pt idx="44">
                    <c:v>1.9E-2</c:v>
                  </c:pt>
                  <c:pt idx="45">
                    <c:v>1.9E-2</c:v>
                  </c:pt>
                  <c:pt idx="46">
                    <c:v>1.9E-2</c:v>
                  </c:pt>
                  <c:pt idx="47">
                    <c:v>1.7999999999999999E-2</c:v>
                  </c:pt>
                  <c:pt idx="48">
                    <c:v>1.7999999999999999E-2</c:v>
                  </c:pt>
                  <c:pt idx="49">
                    <c:v>1.7999999999999999E-2</c:v>
                  </c:pt>
                  <c:pt idx="50">
                    <c:v>1.7999999999999999E-2</c:v>
                  </c:pt>
                  <c:pt idx="51">
                    <c:v>1.7999999999999999E-2</c:v>
                  </c:pt>
                  <c:pt idx="52">
                    <c:v>1.7999999999999999E-2</c:v>
                  </c:pt>
                  <c:pt idx="53">
                    <c:v>1.7000000000000001E-2</c:v>
                  </c:pt>
                  <c:pt idx="54">
                    <c:v>1.7999999999999999E-2</c:v>
                  </c:pt>
                  <c:pt idx="55">
                    <c:v>1.7999999999999999E-2</c:v>
                  </c:pt>
                  <c:pt idx="56">
                    <c:v>1.7999999999999999E-2</c:v>
                  </c:pt>
                  <c:pt idx="57">
                    <c:v>1.7999999999999999E-2</c:v>
                  </c:pt>
                  <c:pt idx="58">
                    <c:v>1.7999999999999999E-2</c:v>
                  </c:pt>
                  <c:pt idx="59">
                    <c:v>1.7999999999999999E-2</c:v>
                  </c:pt>
                  <c:pt idx="60">
                    <c:v>1.7999999999999999E-2</c:v>
                  </c:pt>
                  <c:pt idx="61">
                    <c:v>1.7999999999999999E-2</c:v>
                  </c:pt>
                  <c:pt idx="62">
                    <c:v>1.7000000000000001E-2</c:v>
                  </c:pt>
                  <c:pt idx="63">
                    <c:v>1.7000000000000001E-2</c:v>
                  </c:pt>
                  <c:pt idx="64">
                    <c:v>1.7000000000000001E-2</c:v>
                  </c:pt>
                  <c:pt idx="65">
                    <c:v>1.6E-2</c:v>
                  </c:pt>
                </c:numCache>
              </c:numRef>
            </c:plus>
            <c:minus>
              <c:numRef>
                <c:f>'G385 B4 Delta'!$J$8:$J$73</c:f>
                <c:numCache>
                  <c:formatCode>General</c:formatCode>
                  <c:ptCount val="66"/>
                  <c:pt idx="0">
                    <c:v>0.128</c:v>
                  </c:pt>
                  <c:pt idx="1">
                    <c:v>0.109</c:v>
                  </c:pt>
                  <c:pt idx="2">
                    <c:v>0.09</c:v>
                  </c:pt>
                  <c:pt idx="3">
                    <c:v>8.1000000000000003E-2</c:v>
                  </c:pt>
                  <c:pt idx="4">
                    <c:v>7.9000000000000001E-2</c:v>
                  </c:pt>
                  <c:pt idx="5">
                    <c:v>6.9000000000000006E-2</c:v>
                  </c:pt>
                  <c:pt idx="6">
                    <c:v>5.7000000000000002E-2</c:v>
                  </c:pt>
                  <c:pt idx="7">
                    <c:v>5.0999999999999997E-2</c:v>
                  </c:pt>
                  <c:pt idx="8">
                    <c:v>4.5999999999999999E-2</c:v>
                  </c:pt>
                  <c:pt idx="9">
                    <c:v>4.4999999999999998E-2</c:v>
                  </c:pt>
                  <c:pt idx="10">
                    <c:v>3.7999999999999999E-2</c:v>
                  </c:pt>
                  <c:pt idx="11">
                    <c:v>3.5000000000000003E-2</c:v>
                  </c:pt>
                  <c:pt idx="12">
                    <c:v>3.2000000000000001E-2</c:v>
                  </c:pt>
                  <c:pt idx="13">
                    <c:v>0.03</c:v>
                  </c:pt>
                  <c:pt idx="14">
                    <c:v>2.9000000000000001E-2</c:v>
                  </c:pt>
                  <c:pt idx="15">
                    <c:v>2.7E-2</c:v>
                  </c:pt>
                  <c:pt idx="16">
                    <c:v>2.8000000000000001E-2</c:v>
                  </c:pt>
                  <c:pt idx="17">
                    <c:v>2.7E-2</c:v>
                  </c:pt>
                  <c:pt idx="18">
                    <c:v>2.7E-2</c:v>
                  </c:pt>
                  <c:pt idx="19">
                    <c:v>2.5999999999999999E-2</c:v>
                  </c:pt>
                  <c:pt idx="20">
                    <c:v>2.4E-2</c:v>
                  </c:pt>
                  <c:pt idx="21">
                    <c:v>2.5999999999999999E-2</c:v>
                  </c:pt>
                  <c:pt idx="22">
                    <c:v>2.5000000000000001E-2</c:v>
                  </c:pt>
                  <c:pt idx="23">
                    <c:v>2.5000000000000001E-2</c:v>
                  </c:pt>
                  <c:pt idx="24">
                    <c:v>2.1999999999999999E-2</c:v>
                  </c:pt>
                  <c:pt idx="25">
                    <c:v>2.1000000000000001E-2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0.02</c:v>
                  </c:pt>
                  <c:pt idx="29">
                    <c:v>0.02</c:v>
                  </c:pt>
                  <c:pt idx="30">
                    <c:v>0.02</c:v>
                  </c:pt>
                  <c:pt idx="31">
                    <c:v>0.02</c:v>
                  </c:pt>
                  <c:pt idx="32">
                    <c:v>0.02</c:v>
                  </c:pt>
                  <c:pt idx="33">
                    <c:v>2.1000000000000001E-2</c:v>
                  </c:pt>
                  <c:pt idx="34">
                    <c:v>0.02</c:v>
                  </c:pt>
                  <c:pt idx="35">
                    <c:v>0.02</c:v>
                  </c:pt>
                  <c:pt idx="36">
                    <c:v>0.02</c:v>
                  </c:pt>
                  <c:pt idx="37">
                    <c:v>1.9E-2</c:v>
                  </c:pt>
                  <c:pt idx="38">
                    <c:v>0.02</c:v>
                  </c:pt>
                  <c:pt idx="39">
                    <c:v>1.9E-2</c:v>
                  </c:pt>
                  <c:pt idx="40">
                    <c:v>0.02</c:v>
                  </c:pt>
                  <c:pt idx="41">
                    <c:v>0.02</c:v>
                  </c:pt>
                  <c:pt idx="42">
                    <c:v>1.9E-2</c:v>
                  </c:pt>
                  <c:pt idx="43">
                    <c:v>1.9E-2</c:v>
                  </c:pt>
                  <c:pt idx="44">
                    <c:v>1.9E-2</c:v>
                  </c:pt>
                  <c:pt idx="45">
                    <c:v>1.9E-2</c:v>
                  </c:pt>
                  <c:pt idx="46">
                    <c:v>1.9E-2</c:v>
                  </c:pt>
                  <c:pt idx="47">
                    <c:v>1.7999999999999999E-2</c:v>
                  </c:pt>
                  <c:pt idx="48">
                    <c:v>1.7999999999999999E-2</c:v>
                  </c:pt>
                  <c:pt idx="49">
                    <c:v>1.7999999999999999E-2</c:v>
                  </c:pt>
                  <c:pt idx="50">
                    <c:v>1.7999999999999999E-2</c:v>
                  </c:pt>
                  <c:pt idx="51">
                    <c:v>1.7999999999999999E-2</c:v>
                  </c:pt>
                  <c:pt idx="52">
                    <c:v>1.7999999999999999E-2</c:v>
                  </c:pt>
                  <c:pt idx="53">
                    <c:v>1.7000000000000001E-2</c:v>
                  </c:pt>
                  <c:pt idx="54">
                    <c:v>1.7999999999999999E-2</c:v>
                  </c:pt>
                  <c:pt idx="55">
                    <c:v>1.7999999999999999E-2</c:v>
                  </c:pt>
                  <c:pt idx="56">
                    <c:v>1.7999999999999999E-2</c:v>
                  </c:pt>
                  <c:pt idx="57">
                    <c:v>1.7999999999999999E-2</c:v>
                  </c:pt>
                  <c:pt idx="58">
                    <c:v>1.7999999999999999E-2</c:v>
                  </c:pt>
                  <c:pt idx="59">
                    <c:v>1.7999999999999999E-2</c:v>
                  </c:pt>
                  <c:pt idx="60">
                    <c:v>1.7999999999999999E-2</c:v>
                  </c:pt>
                  <c:pt idx="61">
                    <c:v>1.7999999999999999E-2</c:v>
                  </c:pt>
                  <c:pt idx="62">
                    <c:v>1.7000000000000001E-2</c:v>
                  </c:pt>
                  <c:pt idx="63">
                    <c:v>1.7000000000000001E-2</c:v>
                  </c:pt>
                  <c:pt idx="64">
                    <c:v>1.7000000000000001E-2</c:v>
                  </c:pt>
                  <c:pt idx="65">
                    <c:v>1.6E-2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'G385 B4 Delta'!$G$8:$G$72</c:f>
              <c:numCache>
                <c:formatCode>General</c:formatCode>
                <c:ptCount val="65"/>
                <c:pt idx="0">
                  <c:v>6.3E-2</c:v>
                </c:pt>
                <c:pt idx="1">
                  <c:v>7.9000000000000001E-2</c:v>
                </c:pt>
                <c:pt idx="2">
                  <c:v>9.7000000000000003E-2</c:v>
                </c:pt>
                <c:pt idx="3">
                  <c:v>0.115</c:v>
                </c:pt>
                <c:pt idx="4">
                  <c:v>0.128</c:v>
                </c:pt>
                <c:pt idx="5">
                  <c:v>0.14899999999999999</c:v>
                </c:pt>
                <c:pt idx="6">
                  <c:v>0.17</c:v>
                </c:pt>
                <c:pt idx="7">
                  <c:v>0.184</c:v>
                </c:pt>
                <c:pt idx="8">
                  <c:v>0.19900000000000001</c:v>
                </c:pt>
                <c:pt idx="9">
                  <c:v>0.215</c:v>
                </c:pt>
                <c:pt idx="10">
                  <c:v>0.23100000000000001</c:v>
                </c:pt>
                <c:pt idx="11">
                  <c:v>0.246</c:v>
                </c:pt>
                <c:pt idx="12">
                  <c:v>0.26200000000000001</c:v>
                </c:pt>
                <c:pt idx="13">
                  <c:v>0.28599999999999998</c:v>
                </c:pt>
                <c:pt idx="14">
                  <c:v>0.31</c:v>
                </c:pt>
                <c:pt idx="15">
                  <c:v>0.32600000000000001</c:v>
                </c:pt>
                <c:pt idx="16">
                  <c:v>0.34200000000000003</c:v>
                </c:pt>
                <c:pt idx="17">
                  <c:v>0.35799999999999998</c:v>
                </c:pt>
                <c:pt idx="18">
                  <c:v>0.375</c:v>
                </c:pt>
                <c:pt idx="19">
                  <c:v>0.39200000000000002</c:v>
                </c:pt>
                <c:pt idx="20">
                  <c:v>0.40899999999999997</c:v>
                </c:pt>
                <c:pt idx="21">
                  <c:v>0.42599999999999999</c:v>
                </c:pt>
                <c:pt idx="22">
                  <c:v>0.443</c:v>
                </c:pt>
                <c:pt idx="23">
                  <c:v>0.46</c:v>
                </c:pt>
                <c:pt idx="24">
                  <c:v>0.47699999999999998</c:v>
                </c:pt>
                <c:pt idx="25">
                  <c:v>0.49399999999999999</c:v>
                </c:pt>
                <c:pt idx="26">
                  <c:v>0.51100000000000001</c:v>
                </c:pt>
                <c:pt idx="27">
                  <c:v>0.52800000000000002</c:v>
                </c:pt>
                <c:pt idx="28">
                  <c:v>0.54600000000000004</c:v>
                </c:pt>
                <c:pt idx="29">
                  <c:v>0.56399999999999995</c:v>
                </c:pt>
                <c:pt idx="30">
                  <c:v>0.58099999999999996</c:v>
                </c:pt>
                <c:pt idx="31">
                  <c:v>0.59799999999999998</c:v>
                </c:pt>
                <c:pt idx="32">
                  <c:v>0.61599999999999999</c:v>
                </c:pt>
                <c:pt idx="33">
                  <c:v>0.63300000000000001</c:v>
                </c:pt>
                <c:pt idx="34">
                  <c:v>0.65</c:v>
                </c:pt>
                <c:pt idx="35">
                  <c:v>0.66600000000000004</c:v>
                </c:pt>
                <c:pt idx="36">
                  <c:v>0.68300000000000005</c:v>
                </c:pt>
                <c:pt idx="37">
                  <c:v>0.70099999999999996</c:v>
                </c:pt>
                <c:pt idx="38">
                  <c:v>0.71799999999999997</c:v>
                </c:pt>
                <c:pt idx="39">
                  <c:v>0.73499999999999999</c:v>
                </c:pt>
                <c:pt idx="40">
                  <c:v>0.752</c:v>
                </c:pt>
                <c:pt idx="41">
                  <c:v>0.77</c:v>
                </c:pt>
                <c:pt idx="42">
                  <c:v>0.78700000000000003</c:v>
                </c:pt>
                <c:pt idx="43">
                  <c:v>0.80500000000000005</c:v>
                </c:pt>
                <c:pt idx="44">
                  <c:v>0.82199999999999995</c:v>
                </c:pt>
                <c:pt idx="45">
                  <c:v>0.84</c:v>
                </c:pt>
                <c:pt idx="46">
                  <c:v>0.85699999999999998</c:v>
                </c:pt>
                <c:pt idx="47">
                  <c:v>0.874</c:v>
                </c:pt>
                <c:pt idx="48">
                  <c:v>0.89300000000000002</c:v>
                </c:pt>
                <c:pt idx="49">
                  <c:v>0.91100000000000003</c:v>
                </c:pt>
                <c:pt idx="50">
                  <c:v>0.92900000000000005</c:v>
                </c:pt>
                <c:pt idx="51">
                  <c:v>0.94599999999999995</c:v>
                </c:pt>
                <c:pt idx="52">
                  <c:v>0.96399999999999997</c:v>
                </c:pt>
                <c:pt idx="53">
                  <c:v>0.98099999999999998</c:v>
                </c:pt>
                <c:pt idx="54">
                  <c:v>0.996</c:v>
                </c:pt>
                <c:pt idx="55">
                  <c:v>1.012</c:v>
                </c:pt>
                <c:pt idx="56">
                  <c:v>1.0289999999999999</c:v>
                </c:pt>
                <c:pt idx="57">
                  <c:v>1.046</c:v>
                </c:pt>
                <c:pt idx="58">
                  <c:v>1.0640000000000001</c:v>
                </c:pt>
                <c:pt idx="59">
                  <c:v>1.081</c:v>
                </c:pt>
                <c:pt idx="60">
                  <c:v>1.0980000000000001</c:v>
                </c:pt>
                <c:pt idx="61">
                  <c:v>1.115</c:v>
                </c:pt>
                <c:pt idx="62">
                  <c:v>1.1319999999999999</c:v>
                </c:pt>
                <c:pt idx="63">
                  <c:v>1.149</c:v>
                </c:pt>
                <c:pt idx="64">
                  <c:v>1.165</c:v>
                </c:pt>
              </c:numCache>
            </c:numRef>
          </c:xVal>
          <c:yVal>
            <c:numRef>
              <c:f>'G385 B4 Delta'!$I$8:$I$72</c:f>
              <c:numCache>
                <c:formatCode>General</c:formatCode>
                <c:ptCount val="65"/>
                <c:pt idx="0">
                  <c:v>2.6779999999999999</c:v>
                </c:pt>
                <c:pt idx="1">
                  <c:v>2.5470000000000002</c:v>
                </c:pt>
                <c:pt idx="2">
                  <c:v>2.4849999999999999</c:v>
                </c:pt>
                <c:pt idx="3">
                  <c:v>2.415</c:v>
                </c:pt>
                <c:pt idx="4">
                  <c:v>2.375</c:v>
                </c:pt>
                <c:pt idx="5">
                  <c:v>2.3130000000000002</c:v>
                </c:pt>
                <c:pt idx="6">
                  <c:v>2.2450000000000001</c:v>
                </c:pt>
                <c:pt idx="7">
                  <c:v>2.214</c:v>
                </c:pt>
                <c:pt idx="8">
                  <c:v>2.1669999999999998</c:v>
                </c:pt>
                <c:pt idx="9">
                  <c:v>2.1160000000000001</c:v>
                </c:pt>
                <c:pt idx="10">
                  <c:v>2.0699999999999998</c:v>
                </c:pt>
                <c:pt idx="11">
                  <c:v>2.0350000000000001</c:v>
                </c:pt>
                <c:pt idx="12">
                  <c:v>2.0009999999999999</c:v>
                </c:pt>
                <c:pt idx="13">
                  <c:v>1.96</c:v>
                </c:pt>
                <c:pt idx="14">
                  <c:v>1.923</c:v>
                </c:pt>
                <c:pt idx="15">
                  <c:v>1.903</c:v>
                </c:pt>
                <c:pt idx="16">
                  <c:v>1.877</c:v>
                </c:pt>
                <c:pt idx="17">
                  <c:v>1.855</c:v>
                </c:pt>
                <c:pt idx="18">
                  <c:v>1.8320000000000001</c:v>
                </c:pt>
                <c:pt idx="19">
                  <c:v>1.8049999999999999</c:v>
                </c:pt>
                <c:pt idx="20">
                  <c:v>1.784</c:v>
                </c:pt>
                <c:pt idx="21">
                  <c:v>1.764</c:v>
                </c:pt>
                <c:pt idx="22">
                  <c:v>1.746</c:v>
                </c:pt>
                <c:pt idx="23">
                  <c:v>1.724</c:v>
                </c:pt>
                <c:pt idx="24">
                  <c:v>1.704</c:v>
                </c:pt>
                <c:pt idx="25">
                  <c:v>1.6879999999999999</c:v>
                </c:pt>
                <c:pt idx="26">
                  <c:v>1.6739999999999999</c:v>
                </c:pt>
                <c:pt idx="27">
                  <c:v>1.66</c:v>
                </c:pt>
                <c:pt idx="28">
                  <c:v>1.645</c:v>
                </c:pt>
                <c:pt idx="29">
                  <c:v>1.625</c:v>
                </c:pt>
                <c:pt idx="30">
                  <c:v>1.613</c:v>
                </c:pt>
                <c:pt idx="31">
                  <c:v>1.6020000000000001</c:v>
                </c:pt>
                <c:pt idx="32">
                  <c:v>1.5920000000000001</c:v>
                </c:pt>
                <c:pt idx="33">
                  <c:v>1.5820000000000001</c:v>
                </c:pt>
                <c:pt idx="34">
                  <c:v>1.5740000000000001</c:v>
                </c:pt>
                <c:pt idx="35">
                  <c:v>1.569</c:v>
                </c:pt>
                <c:pt idx="36">
                  <c:v>1.56</c:v>
                </c:pt>
                <c:pt idx="37">
                  <c:v>1.5509999999999999</c:v>
                </c:pt>
                <c:pt idx="38">
                  <c:v>1.544</c:v>
                </c:pt>
                <c:pt idx="39">
                  <c:v>1.5369999999999999</c:v>
                </c:pt>
                <c:pt idx="40">
                  <c:v>1.5289999999999999</c:v>
                </c:pt>
                <c:pt idx="41">
                  <c:v>1.5209999999999999</c:v>
                </c:pt>
                <c:pt idx="42">
                  <c:v>1.5129999999999999</c:v>
                </c:pt>
                <c:pt idx="43">
                  <c:v>1.506</c:v>
                </c:pt>
                <c:pt idx="44">
                  <c:v>1.4990000000000001</c:v>
                </c:pt>
                <c:pt idx="45">
                  <c:v>1.494</c:v>
                </c:pt>
                <c:pt idx="46">
                  <c:v>1.4870000000000001</c:v>
                </c:pt>
                <c:pt idx="47">
                  <c:v>1.482</c:v>
                </c:pt>
                <c:pt idx="48">
                  <c:v>1.4730000000000001</c:v>
                </c:pt>
                <c:pt idx="49">
                  <c:v>1.4670000000000001</c:v>
                </c:pt>
                <c:pt idx="50">
                  <c:v>1.4610000000000001</c:v>
                </c:pt>
                <c:pt idx="51">
                  <c:v>1.456</c:v>
                </c:pt>
                <c:pt idx="52">
                  <c:v>1.452</c:v>
                </c:pt>
                <c:pt idx="53">
                  <c:v>1.4490000000000001</c:v>
                </c:pt>
                <c:pt idx="54">
                  <c:v>1.4510000000000001</c:v>
                </c:pt>
                <c:pt idx="55">
                  <c:v>1.45</c:v>
                </c:pt>
                <c:pt idx="56">
                  <c:v>1.446</c:v>
                </c:pt>
                <c:pt idx="57">
                  <c:v>1.4430000000000001</c:v>
                </c:pt>
                <c:pt idx="58">
                  <c:v>1.44</c:v>
                </c:pt>
                <c:pt idx="59">
                  <c:v>1.4370000000000001</c:v>
                </c:pt>
                <c:pt idx="60">
                  <c:v>1.4339999999999999</c:v>
                </c:pt>
                <c:pt idx="61">
                  <c:v>1.431</c:v>
                </c:pt>
                <c:pt idx="62">
                  <c:v>1.429</c:v>
                </c:pt>
                <c:pt idx="63">
                  <c:v>1.4259999999999999</c:v>
                </c:pt>
                <c:pt idx="64">
                  <c:v>1.425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F3-426E-8F62-1060F080D7DF}"/>
            </c:ext>
          </c:extLst>
        </c:ser>
        <c:ser>
          <c:idx val="2"/>
          <c:order val="2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Delta'!$P$8:$P$73</c:f>
                <c:numCache>
                  <c:formatCode>General</c:formatCode>
                  <c:ptCount val="66"/>
                  <c:pt idx="0">
                    <c:v>0.17499999999999999</c:v>
                  </c:pt>
                  <c:pt idx="1">
                    <c:v>0.161</c:v>
                  </c:pt>
                  <c:pt idx="2">
                    <c:v>0.151</c:v>
                  </c:pt>
                  <c:pt idx="3">
                    <c:v>0.14499999999999999</c:v>
                  </c:pt>
                  <c:pt idx="4">
                    <c:v>0.14899999999999999</c:v>
                  </c:pt>
                  <c:pt idx="5">
                    <c:v>0.13900000000000001</c:v>
                  </c:pt>
                  <c:pt idx="6">
                    <c:v>0.129</c:v>
                  </c:pt>
                  <c:pt idx="7">
                    <c:v>0.115</c:v>
                  </c:pt>
                  <c:pt idx="8">
                    <c:v>0.104</c:v>
                  </c:pt>
                  <c:pt idx="9">
                    <c:v>0.106</c:v>
                  </c:pt>
                  <c:pt idx="10">
                    <c:v>8.8999999999999996E-2</c:v>
                  </c:pt>
                  <c:pt idx="11">
                    <c:v>8.1000000000000003E-2</c:v>
                  </c:pt>
                  <c:pt idx="12">
                    <c:v>7.5999999999999998E-2</c:v>
                  </c:pt>
                  <c:pt idx="13">
                    <c:v>7.0000000000000007E-2</c:v>
                  </c:pt>
                  <c:pt idx="14">
                    <c:v>6.4000000000000001E-2</c:v>
                  </c:pt>
                  <c:pt idx="15">
                    <c:v>6.0999999999999999E-2</c:v>
                  </c:pt>
                  <c:pt idx="16">
                    <c:v>6.2E-2</c:v>
                  </c:pt>
                  <c:pt idx="17">
                    <c:v>6.0999999999999999E-2</c:v>
                  </c:pt>
                  <c:pt idx="18">
                    <c:v>5.8000000000000003E-2</c:v>
                  </c:pt>
                  <c:pt idx="19">
                    <c:v>5.5E-2</c:v>
                  </c:pt>
                  <c:pt idx="20">
                    <c:v>5.5E-2</c:v>
                  </c:pt>
                  <c:pt idx="21">
                    <c:v>5.3999999999999999E-2</c:v>
                  </c:pt>
                  <c:pt idx="22">
                    <c:v>5.0999999999999997E-2</c:v>
                  </c:pt>
                  <c:pt idx="23">
                    <c:v>0.05</c:v>
                  </c:pt>
                  <c:pt idx="24">
                    <c:v>0.05</c:v>
                  </c:pt>
                  <c:pt idx="25">
                    <c:v>4.9000000000000002E-2</c:v>
                  </c:pt>
                  <c:pt idx="26">
                    <c:v>0.05</c:v>
                  </c:pt>
                  <c:pt idx="27">
                    <c:v>4.9000000000000002E-2</c:v>
                  </c:pt>
                  <c:pt idx="28">
                    <c:v>4.8000000000000001E-2</c:v>
                  </c:pt>
                  <c:pt idx="29">
                    <c:v>4.7E-2</c:v>
                  </c:pt>
                  <c:pt idx="30">
                    <c:v>4.5999999999999999E-2</c:v>
                  </c:pt>
                  <c:pt idx="31">
                    <c:v>4.4999999999999998E-2</c:v>
                  </c:pt>
                  <c:pt idx="32">
                    <c:v>4.5999999999999999E-2</c:v>
                  </c:pt>
                  <c:pt idx="33">
                    <c:v>4.4999999999999998E-2</c:v>
                  </c:pt>
                  <c:pt idx="34">
                    <c:v>4.5999999999999999E-2</c:v>
                  </c:pt>
                  <c:pt idx="35">
                    <c:v>4.5999999999999999E-2</c:v>
                  </c:pt>
                  <c:pt idx="36">
                    <c:v>4.4999999999999998E-2</c:v>
                  </c:pt>
                  <c:pt idx="37">
                    <c:v>4.4999999999999998E-2</c:v>
                  </c:pt>
                  <c:pt idx="38">
                    <c:v>4.5999999999999999E-2</c:v>
                  </c:pt>
                  <c:pt idx="39">
                    <c:v>4.4999999999999998E-2</c:v>
                  </c:pt>
                  <c:pt idx="40">
                    <c:v>4.4999999999999998E-2</c:v>
                  </c:pt>
                  <c:pt idx="41">
                    <c:v>4.3999999999999997E-2</c:v>
                  </c:pt>
                  <c:pt idx="42">
                    <c:v>4.3999999999999997E-2</c:v>
                  </c:pt>
                  <c:pt idx="43">
                    <c:v>4.2999999999999997E-2</c:v>
                  </c:pt>
                  <c:pt idx="44">
                    <c:v>4.2999999999999997E-2</c:v>
                  </c:pt>
                  <c:pt idx="45">
                    <c:v>4.2000000000000003E-2</c:v>
                  </c:pt>
                  <c:pt idx="46">
                    <c:v>4.2000000000000003E-2</c:v>
                  </c:pt>
                  <c:pt idx="47">
                    <c:v>4.1000000000000002E-2</c:v>
                  </c:pt>
                  <c:pt idx="48">
                    <c:v>3.9E-2</c:v>
                  </c:pt>
                  <c:pt idx="49">
                    <c:v>3.7999999999999999E-2</c:v>
                  </c:pt>
                  <c:pt idx="50">
                    <c:v>3.7999999999999999E-2</c:v>
                  </c:pt>
                  <c:pt idx="51">
                    <c:v>3.7999999999999999E-2</c:v>
                  </c:pt>
                  <c:pt idx="52">
                    <c:v>3.7999999999999999E-2</c:v>
                  </c:pt>
                  <c:pt idx="53">
                    <c:v>3.5999999999999997E-2</c:v>
                  </c:pt>
                  <c:pt idx="54">
                    <c:v>3.6999999999999998E-2</c:v>
                  </c:pt>
                  <c:pt idx="55">
                    <c:v>3.6999999999999998E-2</c:v>
                  </c:pt>
                  <c:pt idx="56">
                    <c:v>3.6999999999999998E-2</c:v>
                  </c:pt>
                  <c:pt idx="57">
                    <c:v>3.6999999999999998E-2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3.9E-2</c:v>
                  </c:pt>
                  <c:pt idx="62">
                    <c:v>3.7999999999999999E-2</c:v>
                  </c:pt>
                  <c:pt idx="63">
                    <c:v>3.6999999999999998E-2</c:v>
                  </c:pt>
                  <c:pt idx="64">
                    <c:v>3.5999999999999997E-2</c:v>
                  </c:pt>
                  <c:pt idx="65">
                    <c:v>3.5000000000000003E-2</c:v>
                  </c:pt>
                </c:numCache>
              </c:numRef>
            </c:plus>
            <c:minus>
              <c:numRef>
                <c:f>'G385 B4 Delta'!$P$8:$P$73</c:f>
                <c:numCache>
                  <c:formatCode>General</c:formatCode>
                  <c:ptCount val="66"/>
                  <c:pt idx="0">
                    <c:v>0.17499999999999999</c:v>
                  </c:pt>
                  <c:pt idx="1">
                    <c:v>0.161</c:v>
                  </c:pt>
                  <c:pt idx="2">
                    <c:v>0.151</c:v>
                  </c:pt>
                  <c:pt idx="3">
                    <c:v>0.14499999999999999</c:v>
                  </c:pt>
                  <c:pt idx="4">
                    <c:v>0.14899999999999999</c:v>
                  </c:pt>
                  <c:pt idx="5">
                    <c:v>0.13900000000000001</c:v>
                  </c:pt>
                  <c:pt idx="6">
                    <c:v>0.129</c:v>
                  </c:pt>
                  <c:pt idx="7">
                    <c:v>0.115</c:v>
                  </c:pt>
                  <c:pt idx="8">
                    <c:v>0.104</c:v>
                  </c:pt>
                  <c:pt idx="9">
                    <c:v>0.106</c:v>
                  </c:pt>
                  <c:pt idx="10">
                    <c:v>8.8999999999999996E-2</c:v>
                  </c:pt>
                  <c:pt idx="11">
                    <c:v>8.1000000000000003E-2</c:v>
                  </c:pt>
                  <c:pt idx="12">
                    <c:v>7.5999999999999998E-2</c:v>
                  </c:pt>
                  <c:pt idx="13">
                    <c:v>7.0000000000000007E-2</c:v>
                  </c:pt>
                  <c:pt idx="14">
                    <c:v>6.4000000000000001E-2</c:v>
                  </c:pt>
                  <c:pt idx="15">
                    <c:v>6.0999999999999999E-2</c:v>
                  </c:pt>
                  <c:pt idx="16">
                    <c:v>6.2E-2</c:v>
                  </c:pt>
                  <c:pt idx="17">
                    <c:v>6.0999999999999999E-2</c:v>
                  </c:pt>
                  <c:pt idx="18">
                    <c:v>5.8000000000000003E-2</c:v>
                  </c:pt>
                  <c:pt idx="19">
                    <c:v>5.5E-2</c:v>
                  </c:pt>
                  <c:pt idx="20">
                    <c:v>5.5E-2</c:v>
                  </c:pt>
                  <c:pt idx="21">
                    <c:v>5.3999999999999999E-2</c:v>
                  </c:pt>
                  <c:pt idx="22">
                    <c:v>5.0999999999999997E-2</c:v>
                  </c:pt>
                  <c:pt idx="23">
                    <c:v>0.05</c:v>
                  </c:pt>
                  <c:pt idx="24">
                    <c:v>0.05</c:v>
                  </c:pt>
                  <c:pt idx="25">
                    <c:v>4.9000000000000002E-2</c:v>
                  </c:pt>
                  <c:pt idx="26">
                    <c:v>0.05</c:v>
                  </c:pt>
                  <c:pt idx="27">
                    <c:v>4.9000000000000002E-2</c:v>
                  </c:pt>
                  <c:pt idx="28">
                    <c:v>4.8000000000000001E-2</c:v>
                  </c:pt>
                  <c:pt idx="29">
                    <c:v>4.7E-2</c:v>
                  </c:pt>
                  <c:pt idx="30">
                    <c:v>4.5999999999999999E-2</c:v>
                  </c:pt>
                  <c:pt idx="31">
                    <c:v>4.4999999999999998E-2</c:v>
                  </c:pt>
                  <c:pt idx="32">
                    <c:v>4.5999999999999999E-2</c:v>
                  </c:pt>
                  <c:pt idx="33">
                    <c:v>4.4999999999999998E-2</c:v>
                  </c:pt>
                  <c:pt idx="34">
                    <c:v>4.5999999999999999E-2</c:v>
                  </c:pt>
                  <c:pt idx="35">
                    <c:v>4.5999999999999999E-2</c:v>
                  </c:pt>
                  <c:pt idx="36">
                    <c:v>4.4999999999999998E-2</c:v>
                  </c:pt>
                  <c:pt idx="37">
                    <c:v>4.4999999999999998E-2</c:v>
                  </c:pt>
                  <c:pt idx="38">
                    <c:v>4.5999999999999999E-2</c:v>
                  </c:pt>
                  <c:pt idx="39">
                    <c:v>4.4999999999999998E-2</c:v>
                  </c:pt>
                  <c:pt idx="40">
                    <c:v>4.4999999999999998E-2</c:v>
                  </c:pt>
                  <c:pt idx="41">
                    <c:v>4.3999999999999997E-2</c:v>
                  </c:pt>
                  <c:pt idx="42">
                    <c:v>4.3999999999999997E-2</c:v>
                  </c:pt>
                  <c:pt idx="43">
                    <c:v>4.2999999999999997E-2</c:v>
                  </c:pt>
                  <c:pt idx="44">
                    <c:v>4.2999999999999997E-2</c:v>
                  </c:pt>
                  <c:pt idx="45">
                    <c:v>4.2000000000000003E-2</c:v>
                  </c:pt>
                  <c:pt idx="46">
                    <c:v>4.2000000000000003E-2</c:v>
                  </c:pt>
                  <c:pt idx="47">
                    <c:v>4.1000000000000002E-2</c:v>
                  </c:pt>
                  <c:pt idx="48">
                    <c:v>3.9E-2</c:v>
                  </c:pt>
                  <c:pt idx="49">
                    <c:v>3.7999999999999999E-2</c:v>
                  </c:pt>
                  <c:pt idx="50">
                    <c:v>3.7999999999999999E-2</c:v>
                  </c:pt>
                  <c:pt idx="51">
                    <c:v>3.7999999999999999E-2</c:v>
                  </c:pt>
                  <c:pt idx="52">
                    <c:v>3.7999999999999999E-2</c:v>
                  </c:pt>
                  <c:pt idx="53">
                    <c:v>3.5999999999999997E-2</c:v>
                  </c:pt>
                  <c:pt idx="54">
                    <c:v>3.6999999999999998E-2</c:v>
                  </c:pt>
                  <c:pt idx="55">
                    <c:v>3.6999999999999998E-2</c:v>
                  </c:pt>
                  <c:pt idx="56">
                    <c:v>3.6999999999999998E-2</c:v>
                  </c:pt>
                  <c:pt idx="57">
                    <c:v>3.6999999999999998E-2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3.9E-2</c:v>
                  </c:pt>
                  <c:pt idx="62">
                    <c:v>3.7999999999999999E-2</c:v>
                  </c:pt>
                  <c:pt idx="63">
                    <c:v>3.6999999999999998E-2</c:v>
                  </c:pt>
                  <c:pt idx="64">
                    <c:v>3.5999999999999997E-2</c:v>
                  </c:pt>
                  <c:pt idx="65">
                    <c:v>3.5000000000000003E-2</c:v>
                  </c:pt>
                </c:numCache>
              </c:numRef>
            </c:minus>
            <c:spPr>
              <a:ln>
                <a:solidFill>
                  <a:srgbClr val="00B050"/>
                </a:solidFill>
              </a:ln>
            </c:spPr>
          </c:errBars>
          <c:xVal>
            <c:numRef>
              <c:f>'G385 B4 Delta'!$M$8:$M$72</c:f>
              <c:numCache>
                <c:formatCode>General</c:formatCode>
                <c:ptCount val="65"/>
                <c:pt idx="0">
                  <c:v>5.6000000000000001E-2</c:v>
                </c:pt>
                <c:pt idx="1">
                  <c:v>7.6999999999999999E-2</c:v>
                </c:pt>
                <c:pt idx="2">
                  <c:v>9.4E-2</c:v>
                </c:pt>
                <c:pt idx="3">
                  <c:v>0.112</c:v>
                </c:pt>
                <c:pt idx="4">
                  <c:v>0.13</c:v>
                </c:pt>
                <c:pt idx="5">
                  <c:v>0.14299999999999999</c:v>
                </c:pt>
                <c:pt idx="6">
                  <c:v>0.156</c:v>
                </c:pt>
                <c:pt idx="7">
                  <c:v>0.17599999999999999</c:v>
                </c:pt>
                <c:pt idx="8">
                  <c:v>0.19600000000000001</c:v>
                </c:pt>
                <c:pt idx="9">
                  <c:v>0.21099999999999999</c:v>
                </c:pt>
                <c:pt idx="10">
                  <c:v>0.22600000000000001</c:v>
                </c:pt>
                <c:pt idx="11">
                  <c:v>0.24</c:v>
                </c:pt>
                <c:pt idx="12">
                  <c:v>0.26200000000000001</c:v>
                </c:pt>
                <c:pt idx="13">
                  <c:v>0.28499999999999998</c:v>
                </c:pt>
                <c:pt idx="14">
                  <c:v>0.3</c:v>
                </c:pt>
                <c:pt idx="15">
                  <c:v>0.315</c:v>
                </c:pt>
                <c:pt idx="16">
                  <c:v>0.33</c:v>
                </c:pt>
                <c:pt idx="17">
                  <c:v>0.34599999999999997</c:v>
                </c:pt>
                <c:pt idx="18">
                  <c:v>0.36199999999999999</c:v>
                </c:pt>
                <c:pt idx="19">
                  <c:v>0.378</c:v>
                </c:pt>
                <c:pt idx="20">
                  <c:v>0.39400000000000002</c:v>
                </c:pt>
                <c:pt idx="21">
                  <c:v>0.41</c:v>
                </c:pt>
                <c:pt idx="22">
                  <c:v>0.42699999999999999</c:v>
                </c:pt>
                <c:pt idx="23">
                  <c:v>0.443</c:v>
                </c:pt>
                <c:pt idx="24">
                  <c:v>0.45900000000000002</c:v>
                </c:pt>
                <c:pt idx="25">
                  <c:v>0.47599999999999998</c:v>
                </c:pt>
                <c:pt idx="26">
                  <c:v>0.49199999999999999</c:v>
                </c:pt>
                <c:pt idx="27">
                  <c:v>0.50900000000000001</c:v>
                </c:pt>
                <c:pt idx="28">
                  <c:v>0.52600000000000002</c:v>
                </c:pt>
                <c:pt idx="29">
                  <c:v>0.54300000000000004</c:v>
                </c:pt>
                <c:pt idx="30">
                  <c:v>0.56699999999999995</c:v>
                </c:pt>
                <c:pt idx="31">
                  <c:v>0.59199999999999997</c:v>
                </c:pt>
                <c:pt idx="32">
                  <c:v>0.60799999999999998</c:v>
                </c:pt>
                <c:pt idx="33">
                  <c:v>0.624</c:v>
                </c:pt>
                <c:pt idx="34">
                  <c:v>0.64</c:v>
                </c:pt>
                <c:pt idx="35">
                  <c:v>0.65700000000000003</c:v>
                </c:pt>
                <c:pt idx="36">
                  <c:v>0.67400000000000004</c:v>
                </c:pt>
                <c:pt idx="37">
                  <c:v>0.69099999999999995</c:v>
                </c:pt>
                <c:pt idx="38">
                  <c:v>0.70799999999999996</c:v>
                </c:pt>
                <c:pt idx="39">
                  <c:v>0.72499999999999998</c:v>
                </c:pt>
                <c:pt idx="40">
                  <c:v>0.74199999999999999</c:v>
                </c:pt>
                <c:pt idx="41">
                  <c:v>0.75900000000000001</c:v>
                </c:pt>
                <c:pt idx="42">
                  <c:v>0.77600000000000002</c:v>
                </c:pt>
                <c:pt idx="43">
                  <c:v>0.79300000000000004</c:v>
                </c:pt>
                <c:pt idx="44">
                  <c:v>0.81</c:v>
                </c:pt>
                <c:pt idx="45">
                  <c:v>0.82699999999999996</c:v>
                </c:pt>
                <c:pt idx="46">
                  <c:v>0.84399999999999997</c:v>
                </c:pt>
                <c:pt idx="47">
                  <c:v>0.86199999999999999</c:v>
                </c:pt>
                <c:pt idx="48">
                  <c:v>0.88</c:v>
                </c:pt>
                <c:pt idx="49">
                  <c:v>0.89700000000000002</c:v>
                </c:pt>
                <c:pt idx="50">
                  <c:v>0.91400000000000003</c:v>
                </c:pt>
                <c:pt idx="51">
                  <c:v>0.93</c:v>
                </c:pt>
                <c:pt idx="52">
                  <c:v>0.94799999999999995</c:v>
                </c:pt>
                <c:pt idx="53">
                  <c:v>0.96399999999999997</c:v>
                </c:pt>
                <c:pt idx="54">
                  <c:v>0.98</c:v>
                </c:pt>
                <c:pt idx="55">
                  <c:v>0.997</c:v>
                </c:pt>
                <c:pt idx="56">
                  <c:v>1.014</c:v>
                </c:pt>
                <c:pt idx="57">
                  <c:v>1.0309999999999999</c:v>
                </c:pt>
                <c:pt idx="58">
                  <c:v>1.048</c:v>
                </c:pt>
                <c:pt idx="59">
                  <c:v>1.0660000000000001</c:v>
                </c:pt>
                <c:pt idx="60">
                  <c:v>1.083</c:v>
                </c:pt>
                <c:pt idx="61">
                  <c:v>1.1000000000000001</c:v>
                </c:pt>
                <c:pt idx="62">
                  <c:v>1.117</c:v>
                </c:pt>
                <c:pt idx="63">
                  <c:v>1.1339999999999999</c:v>
                </c:pt>
                <c:pt idx="64">
                  <c:v>1.151</c:v>
                </c:pt>
              </c:numCache>
            </c:numRef>
          </c:xVal>
          <c:yVal>
            <c:numRef>
              <c:f>'G385 B4 Delta'!$O$8:$O$72</c:f>
              <c:numCache>
                <c:formatCode>General</c:formatCode>
                <c:ptCount val="65"/>
                <c:pt idx="0">
                  <c:v>2.548</c:v>
                </c:pt>
                <c:pt idx="1">
                  <c:v>2.4039999999999999</c:v>
                </c:pt>
                <c:pt idx="2">
                  <c:v>2.3540000000000001</c:v>
                </c:pt>
                <c:pt idx="3">
                  <c:v>2.3359999999999999</c:v>
                </c:pt>
                <c:pt idx="4">
                  <c:v>2.3140000000000001</c:v>
                </c:pt>
                <c:pt idx="5">
                  <c:v>2.3010000000000002</c:v>
                </c:pt>
                <c:pt idx="6">
                  <c:v>2.274</c:v>
                </c:pt>
                <c:pt idx="7">
                  <c:v>2.2490000000000001</c:v>
                </c:pt>
                <c:pt idx="8">
                  <c:v>2.2229999999999999</c:v>
                </c:pt>
                <c:pt idx="9">
                  <c:v>2.177</c:v>
                </c:pt>
                <c:pt idx="10">
                  <c:v>2.1520000000000001</c:v>
                </c:pt>
                <c:pt idx="11">
                  <c:v>2.1360000000000001</c:v>
                </c:pt>
                <c:pt idx="12">
                  <c:v>2.1040000000000001</c:v>
                </c:pt>
                <c:pt idx="13">
                  <c:v>2.0649999999999999</c:v>
                </c:pt>
                <c:pt idx="14">
                  <c:v>2.0409999999999999</c:v>
                </c:pt>
                <c:pt idx="15">
                  <c:v>2.0259999999999998</c:v>
                </c:pt>
                <c:pt idx="16">
                  <c:v>2.004</c:v>
                </c:pt>
                <c:pt idx="17">
                  <c:v>1.982</c:v>
                </c:pt>
                <c:pt idx="18">
                  <c:v>1.9570000000000001</c:v>
                </c:pt>
                <c:pt idx="19">
                  <c:v>1.9350000000000001</c:v>
                </c:pt>
                <c:pt idx="20">
                  <c:v>1.919</c:v>
                </c:pt>
                <c:pt idx="21">
                  <c:v>1.8979999999999999</c:v>
                </c:pt>
                <c:pt idx="22">
                  <c:v>1.873</c:v>
                </c:pt>
                <c:pt idx="23">
                  <c:v>1.8540000000000001</c:v>
                </c:pt>
                <c:pt idx="24">
                  <c:v>1.839</c:v>
                </c:pt>
                <c:pt idx="25">
                  <c:v>1.8220000000000001</c:v>
                </c:pt>
                <c:pt idx="26">
                  <c:v>1.8049999999999999</c:v>
                </c:pt>
                <c:pt idx="27">
                  <c:v>1.79</c:v>
                </c:pt>
                <c:pt idx="28">
                  <c:v>1.7709999999999999</c:v>
                </c:pt>
                <c:pt idx="29">
                  <c:v>1.756</c:v>
                </c:pt>
                <c:pt idx="30">
                  <c:v>1.7390000000000001</c:v>
                </c:pt>
                <c:pt idx="31">
                  <c:v>1.722</c:v>
                </c:pt>
                <c:pt idx="32">
                  <c:v>1.712</c:v>
                </c:pt>
                <c:pt idx="33">
                  <c:v>1.7050000000000001</c:v>
                </c:pt>
                <c:pt idx="34">
                  <c:v>1.698</c:v>
                </c:pt>
                <c:pt idx="35">
                  <c:v>1.6859999999999999</c:v>
                </c:pt>
                <c:pt idx="36">
                  <c:v>1.6739999999999999</c:v>
                </c:pt>
                <c:pt idx="37">
                  <c:v>1.665</c:v>
                </c:pt>
                <c:pt idx="38">
                  <c:v>1.655</c:v>
                </c:pt>
                <c:pt idx="39">
                  <c:v>1.6459999999999999</c:v>
                </c:pt>
                <c:pt idx="40">
                  <c:v>1.637</c:v>
                </c:pt>
                <c:pt idx="41">
                  <c:v>1.629</c:v>
                </c:pt>
                <c:pt idx="42">
                  <c:v>1.621</c:v>
                </c:pt>
                <c:pt idx="43">
                  <c:v>1.6120000000000001</c:v>
                </c:pt>
                <c:pt idx="44">
                  <c:v>1.605</c:v>
                </c:pt>
                <c:pt idx="45">
                  <c:v>1.5980000000000001</c:v>
                </c:pt>
                <c:pt idx="46">
                  <c:v>1.591</c:v>
                </c:pt>
                <c:pt idx="47">
                  <c:v>1.58</c:v>
                </c:pt>
                <c:pt idx="48">
                  <c:v>1.573</c:v>
                </c:pt>
                <c:pt idx="49">
                  <c:v>1.5669999999999999</c:v>
                </c:pt>
                <c:pt idx="50">
                  <c:v>1.5620000000000001</c:v>
                </c:pt>
                <c:pt idx="51">
                  <c:v>1.5569999999999999</c:v>
                </c:pt>
                <c:pt idx="52">
                  <c:v>1.5509999999999999</c:v>
                </c:pt>
                <c:pt idx="53">
                  <c:v>1.5489999999999999</c:v>
                </c:pt>
                <c:pt idx="54">
                  <c:v>1.546</c:v>
                </c:pt>
                <c:pt idx="55">
                  <c:v>1.5429999999999999</c:v>
                </c:pt>
                <c:pt idx="56">
                  <c:v>1.5369999999999999</c:v>
                </c:pt>
                <c:pt idx="57">
                  <c:v>1.532</c:v>
                </c:pt>
                <c:pt idx="58">
                  <c:v>1.526</c:v>
                </c:pt>
                <c:pt idx="59">
                  <c:v>1.5209999999999999</c:v>
                </c:pt>
                <c:pt idx="60">
                  <c:v>1.5169999999999999</c:v>
                </c:pt>
                <c:pt idx="61">
                  <c:v>1.512</c:v>
                </c:pt>
                <c:pt idx="62">
                  <c:v>1.5069999999999999</c:v>
                </c:pt>
                <c:pt idx="63">
                  <c:v>1.5029999999999999</c:v>
                </c:pt>
                <c:pt idx="64">
                  <c:v>1.4990000000000001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F3-426E-8F62-1060F080D7DF}"/>
            </c:ext>
          </c:extLst>
        </c:ser>
        <c:ser>
          <c:idx val="1"/>
          <c:order val="3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Delta'!$V$8:$V$72</c:f>
                <c:numCache>
                  <c:formatCode>General</c:formatCode>
                  <c:ptCount val="65"/>
                  <c:pt idx="0">
                    <c:v>0.191</c:v>
                  </c:pt>
                  <c:pt idx="1">
                    <c:v>0.17100000000000001</c:v>
                  </c:pt>
                  <c:pt idx="2">
                    <c:v>0.14699999999999999</c:v>
                  </c:pt>
                  <c:pt idx="3">
                    <c:v>0.14099999999999999</c:v>
                  </c:pt>
                  <c:pt idx="4">
                    <c:v>0.13400000000000001</c:v>
                  </c:pt>
                  <c:pt idx="5">
                    <c:v>0.13600000000000001</c:v>
                  </c:pt>
                  <c:pt idx="6">
                    <c:v>0.13800000000000001</c:v>
                  </c:pt>
                  <c:pt idx="7">
                    <c:v>0.13800000000000001</c:v>
                  </c:pt>
                  <c:pt idx="8">
                    <c:v>0.114</c:v>
                  </c:pt>
                  <c:pt idx="9">
                    <c:v>0.112</c:v>
                  </c:pt>
                  <c:pt idx="10">
                    <c:v>0.109</c:v>
                  </c:pt>
                  <c:pt idx="11">
                    <c:v>0.106</c:v>
                  </c:pt>
                  <c:pt idx="12">
                    <c:v>0.104</c:v>
                  </c:pt>
                  <c:pt idx="13">
                    <c:v>9.9000000000000005E-2</c:v>
                  </c:pt>
                  <c:pt idx="14">
                    <c:v>8.7999999999999995E-2</c:v>
                  </c:pt>
                  <c:pt idx="15">
                    <c:v>8.5999999999999993E-2</c:v>
                  </c:pt>
                  <c:pt idx="16">
                    <c:v>0.08</c:v>
                  </c:pt>
                  <c:pt idx="17">
                    <c:v>7.5999999999999998E-2</c:v>
                  </c:pt>
                  <c:pt idx="18">
                    <c:v>7.5999999999999998E-2</c:v>
                  </c:pt>
                  <c:pt idx="19">
                    <c:v>7.0000000000000007E-2</c:v>
                  </c:pt>
                  <c:pt idx="20">
                    <c:v>6.5000000000000002E-2</c:v>
                  </c:pt>
                  <c:pt idx="21">
                    <c:v>6.0999999999999999E-2</c:v>
                  </c:pt>
                  <c:pt idx="22">
                    <c:v>5.8999999999999997E-2</c:v>
                  </c:pt>
                  <c:pt idx="23">
                    <c:v>5.6000000000000001E-2</c:v>
                  </c:pt>
                  <c:pt idx="24">
                    <c:v>5.2999999999999999E-2</c:v>
                  </c:pt>
                  <c:pt idx="25">
                    <c:v>5.0999999999999997E-2</c:v>
                  </c:pt>
                  <c:pt idx="26">
                    <c:v>0.05</c:v>
                  </c:pt>
                  <c:pt idx="27">
                    <c:v>4.8000000000000001E-2</c:v>
                  </c:pt>
                  <c:pt idx="28">
                    <c:v>4.3999999999999997E-2</c:v>
                  </c:pt>
                  <c:pt idx="29">
                    <c:v>4.3999999999999997E-2</c:v>
                  </c:pt>
                  <c:pt idx="30">
                    <c:v>4.2000000000000003E-2</c:v>
                  </c:pt>
                  <c:pt idx="31">
                    <c:v>4.2000000000000003E-2</c:v>
                  </c:pt>
                  <c:pt idx="32">
                    <c:v>4.2000000000000003E-2</c:v>
                  </c:pt>
                  <c:pt idx="33">
                    <c:v>4.2000000000000003E-2</c:v>
                  </c:pt>
                  <c:pt idx="34">
                    <c:v>3.9E-2</c:v>
                  </c:pt>
                  <c:pt idx="35">
                    <c:v>3.7999999999999999E-2</c:v>
                  </c:pt>
                  <c:pt idx="36">
                    <c:v>3.7999999999999999E-2</c:v>
                  </c:pt>
                  <c:pt idx="37">
                    <c:v>3.7999999999999999E-2</c:v>
                  </c:pt>
                  <c:pt idx="38">
                    <c:v>3.6999999999999998E-2</c:v>
                  </c:pt>
                  <c:pt idx="39">
                    <c:v>3.5000000000000003E-2</c:v>
                  </c:pt>
                  <c:pt idx="40">
                    <c:v>3.5000000000000003E-2</c:v>
                  </c:pt>
                  <c:pt idx="41">
                    <c:v>3.4000000000000002E-2</c:v>
                  </c:pt>
                  <c:pt idx="42">
                    <c:v>3.3000000000000002E-2</c:v>
                  </c:pt>
                  <c:pt idx="43">
                    <c:v>3.3000000000000002E-2</c:v>
                  </c:pt>
                  <c:pt idx="44">
                    <c:v>3.3000000000000002E-2</c:v>
                  </c:pt>
                  <c:pt idx="45">
                    <c:v>3.3000000000000002E-2</c:v>
                  </c:pt>
                  <c:pt idx="46">
                    <c:v>3.2000000000000001E-2</c:v>
                  </c:pt>
                  <c:pt idx="47">
                    <c:v>3.2000000000000001E-2</c:v>
                  </c:pt>
                  <c:pt idx="48">
                    <c:v>3.2000000000000001E-2</c:v>
                  </c:pt>
                  <c:pt idx="49">
                    <c:v>3.2000000000000001E-2</c:v>
                  </c:pt>
                  <c:pt idx="50">
                    <c:v>3.2000000000000001E-2</c:v>
                  </c:pt>
                  <c:pt idx="51">
                    <c:v>3.1E-2</c:v>
                  </c:pt>
                  <c:pt idx="52">
                    <c:v>2.9000000000000001E-2</c:v>
                  </c:pt>
                  <c:pt idx="53">
                    <c:v>2.5999999999999999E-2</c:v>
                  </c:pt>
                  <c:pt idx="54">
                    <c:v>2.5000000000000001E-2</c:v>
                  </c:pt>
                  <c:pt idx="55">
                    <c:v>2.5000000000000001E-2</c:v>
                  </c:pt>
                  <c:pt idx="56">
                    <c:v>2.5000000000000001E-2</c:v>
                  </c:pt>
                  <c:pt idx="57">
                    <c:v>2.5000000000000001E-2</c:v>
                  </c:pt>
                  <c:pt idx="58">
                    <c:v>2.5000000000000001E-2</c:v>
                  </c:pt>
                  <c:pt idx="59">
                    <c:v>2.5000000000000001E-2</c:v>
                  </c:pt>
                  <c:pt idx="60">
                    <c:v>2.4E-2</c:v>
                  </c:pt>
                  <c:pt idx="61">
                    <c:v>2.5000000000000001E-2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</c:numCache>
              </c:numRef>
            </c:plus>
            <c:minus>
              <c:numRef>
                <c:f>'G385 B4 Delta'!$V$8:$V$72</c:f>
                <c:numCache>
                  <c:formatCode>General</c:formatCode>
                  <c:ptCount val="65"/>
                  <c:pt idx="0">
                    <c:v>0.191</c:v>
                  </c:pt>
                  <c:pt idx="1">
                    <c:v>0.17100000000000001</c:v>
                  </c:pt>
                  <c:pt idx="2">
                    <c:v>0.14699999999999999</c:v>
                  </c:pt>
                  <c:pt idx="3">
                    <c:v>0.14099999999999999</c:v>
                  </c:pt>
                  <c:pt idx="4">
                    <c:v>0.13400000000000001</c:v>
                  </c:pt>
                  <c:pt idx="5">
                    <c:v>0.13600000000000001</c:v>
                  </c:pt>
                  <c:pt idx="6">
                    <c:v>0.13800000000000001</c:v>
                  </c:pt>
                  <c:pt idx="7">
                    <c:v>0.13800000000000001</c:v>
                  </c:pt>
                  <c:pt idx="8">
                    <c:v>0.114</c:v>
                  </c:pt>
                  <c:pt idx="9">
                    <c:v>0.112</c:v>
                  </c:pt>
                  <c:pt idx="10">
                    <c:v>0.109</c:v>
                  </c:pt>
                  <c:pt idx="11">
                    <c:v>0.106</c:v>
                  </c:pt>
                  <c:pt idx="12">
                    <c:v>0.104</c:v>
                  </c:pt>
                  <c:pt idx="13">
                    <c:v>9.9000000000000005E-2</c:v>
                  </c:pt>
                  <c:pt idx="14">
                    <c:v>8.7999999999999995E-2</c:v>
                  </c:pt>
                  <c:pt idx="15">
                    <c:v>8.5999999999999993E-2</c:v>
                  </c:pt>
                  <c:pt idx="16">
                    <c:v>0.08</c:v>
                  </c:pt>
                  <c:pt idx="17">
                    <c:v>7.5999999999999998E-2</c:v>
                  </c:pt>
                  <c:pt idx="18">
                    <c:v>7.5999999999999998E-2</c:v>
                  </c:pt>
                  <c:pt idx="19">
                    <c:v>7.0000000000000007E-2</c:v>
                  </c:pt>
                  <c:pt idx="20">
                    <c:v>6.5000000000000002E-2</c:v>
                  </c:pt>
                  <c:pt idx="21">
                    <c:v>6.0999999999999999E-2</c:v>
                  </c:pt>
                  <c:pt idx="22">
                    <c:v>5.8999999999999997E-2</c:v>
                  </c:pt>
                  <c:pt idx="23">
                    <c:v>5.6000000000000001E-2</c:v>
                  </c:pt>
                  <c:pt idx="24">
                    <c:v>5.2999999999999999E-2</c:v>
                  </c:pt>
                  <c:pt idx="25">
                    <c:v>5.0999999999999997E-2</c:v>
                  </c:pt>
                  <c:pt idx="26">
                    <c:v>0.05</c:v>
                  </c:pt>
                  <c:pt idx="27">
                    <c:v>4.8000000000000001E-2</c:v>
                  </c:pt>
                  <c:pt idx="28">
                    <c:v>4.3999999999999997E-2</c:v>
                  </c:pt>
                  <c:pt idx="29">
                    <c:v>4.3999999999999997E-2</c:v>
                  </c:pt>
                  <c:pt idx="30">
                    <c:v>4.2000000000000003E-2</c:v>
                  </c:pt>
                  <c:pt idx="31">
                    <c:v>4.2000000000000003E-2</c:v>
                  </c:pt>
                  <c:pt idx="32">
                    <c:v>4.2000000000000003E-2</c:v>
                  </c:pt>
                  <c:pt idx="33">
                    <c:v>4.2000000000000003E-2</c:v>
                  </c:pt>
                  <c:pt idx="34">
                    <c:v>3.9E-2</c:v>
                  </c:pt>
                  <c:pt idx="35">
                    <c:v>3.7999999999999999E-2</c:v>
                  </c:pt>
                  <c:pt idx="36">
                    <c:v>3.7999999999999999E-2</c:v>
                  </c:pt>
                  <c:pt idx="37">
                    <c:v>3.7999999999999999E-2</c:v>
                  </c:pt>
                  <c:pt idx="38">
                    <c:v>3.6999999999999998E-2</c:v>
                  </c:pt>
                  <c:pt idx="39">
                    <c:v>3.5000000000000003E-2</c:v>
                  </c:pt>
                  <c:pt idx="40">
                    <c:v>3.5000000000000003E-2</c:v>
                  </c:pt>
                  <c:pt idx="41">
                    <c:v>3.4000000000000002E-2</c:v>
                  </c:pt>
                  <c:pt idx="42">
                    <c:v>3.3000000000000002E-2</c:v>
                  </c:pt>
                  <c:pt idx="43">
                    <c:v>3.3000000000000002E-2</c:v>
                  </c:pt>
                  <c:pt idx="44">
                    <c:v>3.3000000000000002E-2</c:v>
                  </c:pt>
                  <c:pt idx="45">
                    <c:v>3.3000000000000002E-2</c:v>
                  </c:pt>
                  <c:pt idx="46">
                    <c:v>3.2000000000000001E-2</c:v>
                  </c:pt>
                  <c:pt idx="47">
                    <c:v>3.2000000000000001E-2</c:v>
                  </c:pt>
                  <c:pt idx="48">
                    <c:v>3.2000000000000001E-2</c:v>
                  </c:pt>
                  <c:pt idx="49">
                    <c:v>3.2000000000000001E-2</c:v>
                  </c:pt>
                  <c:pt idx="50">
                    <c:v>3.2000000000000001E-2</c:v>
                  </c:pt>
                  <c:pt idx="51">
                    <c:v>3.1E-2</c:v>
                  </c:pt>
                  <c:pt idx="52">
                    <c:v>2.9000000000000001E-2</c:v>
                  </c:pt>
                  <c:pt idx="53">
                    <c:v>2.5999999999999999E-2</c:v>
                  </c:pt>
                  <c:pt idx="54">
                    <c:v>2.5000000000000001E-2</c:v>
                  </c:pt>
                  <c:pt idx="55">
                    <c:v>2.5000000000000001E-2</c:v>
                  </c:pt>
                  <c:pt idx="56">
                    <c:v>2.5000000000000001E-2</c:v>
                  </c:pt>
                  <c:pt idx="57">
                    <c:v>2.5000000000000001E-2</c:v>
                  </c:pt>
                  <c:pt idx="58">
                    <c:v>2.5000000000000001E-2</c:v>
                  </c:pt>
                  <c:pt idx="59">
                    <c:v>2.5000000000000001E-2</c:v>
                  </c:pt>
                  <c:pt idx="60">
                    <c:v>2.4E-2</c:v>
                  </c:pt>
                  <c:pt idx="61">
                    <c:v>2.5000000000000001E-2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</c:numCache>
              </c:numRef>
            </c:minus>
            <c:spPr>
              <a:ln>
                <a:solidFill>
                  <a:srgbClr val="0000FF"/>
                </a:solidFill>
              </a:ln>
            </c:spPr>
          </c:errBars>
          <c:xVal>
            <c:numRef>
              <c:f>'G385 B4 Delta'!$S$8:$S$72</c:f>
              <c:numCache>
                <c:formatCode>General</c:formatCode>
                <c:ptCount val="65"/>
                <c:pt idx="0">
                  <c:v>5.8000000000000003E-2</c:v>
                </c:pt>
                <c:pt idx="1">
                  <c:v>7.3999999999999996E-2</c:v>
                </c:pt>
                <c:pt idx="2">
                  <c:v>9.0999999999999998E-2</c:v>
                </c:pt>
                <c:pt idx="3">
                  <c:v>0.11</c:v>
                </c:pt>
                <c:pt idx="4">
                  <c:v>0.122</c:v>
                </c:pt>
                <c:pt idx="5">
                  <c:v>0.14099999999999999</c:v>
                </c:pt>
                <c:pt idx="6">
                  <c:v>0.16</c:v>
                </c:pt>
                <c:pt idx="7">
                  <c:v>0.17399999999999999</c:v>
                </c:pt>
                <c:pt idx="8">
                  <c:v>0.19400000000000001</c:v>
                </c:pt>
                <c:pt idx="9">
                  <c:v>0.215</c:v>
                </c:pt>
                <c:pt idx="10">
                  <c:v>0.22900000000000001</c:v>
                </c:pt>
                <c:pt idx="11">
                  <c:v>0.24299999999999999</c:v>
                </c:pt>
                <c:pt idx="12">
                  <c:v>0.25700000000000001</c:v>
                </c:pt>
                <c:pt idx="13">
                  <c:v>0.27100000000000002</c:v>
                </c:pt>
                <c:pt idx="14">
                  <c:v>0.29299999999999998</c:v>
                </c:pt>
                <c:pt idx="15">
                  <c:v>0.315</c:v>
                </c:pt>
                <c:pt idx="16">
                  <c:v>0.33100000000000002</c:v>
                </c:pt>
                <c:pt idx="17">
                  <c:v>0.34599999999999997</c:v>
                </c:pt>
                <c:pt idx="18">
                  <c:v>0.36199999999999999</c:v>
                </c:pt>
                <c:pt idx="19">
                  <c:v>0.377</c:v>
                </c:pt>
                <c:pt idx="20">
                  <c:v>0.39300000000000002</c:v>
                </c:pt>
                <c:pt idx="21">
                  <c:v>0.40899999999999997</c:v>
                </c:pt>
                <c:pt idx="22">
                  <c:v>0.42499999999999999</c:v>
                </c:pt>
                <c:pt idx="23">
                  <c:v>0.44</c:v>
                </c:pt>
                <c:pt idx="24">
                  <c:v>0.45600000000000002</c:v>
                </c:pt>
                <c:pt idx="25">
                  <c:v>0.47199999999999998</c:v>
                </c:pt>
                <c:pt idx="26">
                  <c:v>0.48799999999999999</c:v>
                </c:pt>
                <c:pt idx="27">
                  <c:v>0.505</c:v>
                </c:pt>
                <c:pt idx="28">
                  <c:v>0.52200000000000002</c:v>
                </c:pt>
                <c:pt idx="29">
                  <c:v>0.53800000000000003</c:v>
                </c:pt>
                <c:pt idx="30">
                  <c:v>0.55500000000000005</c:v>
                </c:pt>
                <c:pt idx="31">
                  <c:v>0.57099999999999995</c:v>
                </c:pt>
                <c:pt idx="32">
                  <c:v>0.58699999999999997</c:v>
                </c:pt>
                <c:pt idx="33">
                  <c:v>0.61199999999999999</c:v>
                </c:pt>
                <c:pt idx="34">
                  <c:v>0.63500000000000001</c:v>
                </c:pt>
                <c:pt idx="35">
                  <c:v>0.65200000000000002</c:v>
                </c:pt>
                <c:pt idx="36">
                  <c:v>0.66800000000000004</c:v>
                </c:pt>
                <c:pt idx="37">
                  <c:v>0.68500000000000005</c:v>
                </c:pt>
                <c:pt idx="38">
                  <c:v>0.70099999999999996</c:v>
                </c:pt>
                <c:pt idx="39">
                  <c:v>0.71799999999999997</c:v>
                </c:pt>
                <c:pt idx="40">
                  <c:v>0.73499999999999999</c:v>
                </c:pt>
                <c:pt idx="41">
                  <c:v>0.752</c:v>
                </c:pt>
                <c:pt idx="42">
                  <c:v>0.76900000000000002</c:v>
                </c:pt>
                <c:pt idx="43">
                  <c:v>0.78600000000000003</c:v>
                </c:pt>
                <c:pt idx="44">
                  <c:v>0.80300000000000005</c:v>
                </c:pt>
                <c:pt idx="45">
                  <c:v>0.81899999999999995</c:v>
                </c:pt>
                <c:pt idx="46">
                  <c:v>0.83699999999999997</c:v>
                </c:pt>
                <c:pt idx="47">
                  <c:v>0.85499999999999998</c:v>
                </c:pt>
                <c:pt idx="48">
                  <c:v>0.872</c:v>
                </c:pt>
                <c:pt idx="49">
                  <c:v>0.88900000000000001</c:v>
                </c:pt>
                <c:pt idx="50">
                  <c:v>0.90600000000000003</c:v>
                </c:pt>
                <c:pt idx="51">
                  <c:v>0.92300000000000004</c:v>
                </c:pt>
                <c:pt idx="52">
                  <c:v>0.94</c:v>
                </c:pt>
                <c:pt idx="53">
                  <c:v>0.95599999999999996</c:v>
                </c:pt>
                <c:pt idx="54">
                  <c:v>0.97199999999999998</c:v>
                </c:pt>
                <c:pt idx="55">
                  <c:v>0.98899999999999999</c:v>
                </c:pt>
                <c:pt idx="56">
                  <c:v>1.006</c:v>
                </c:pt>
                <c:pt idx="57">
                  <c:v>1.0229999999999999</c:v>
                </c:pt>
                <c:pt idx="58">
                  <c:v>1.04</c:v>
                </c:pt>
                <c:pt idx="59">
                  <c:v>1.0569999999999999</c:v>
                </c:pt>
                <c:pt idx="60">
                  <c:v>1.0740000000000001</c:v>
                </c:pt>
                <c:pt idx="61">
                  <c:v>1.091</c:v>
                </c:pt>
                <c:pt idx="62">
                  <c:v>1.107</c:v>
                </c:pt>
                <c:pt idx="63">
                  <c:v>1.1240000000000001</c:v>
                </c:pt>
                <c:pt idx="64">
                  <c:v>1.1399999999999999</c:v>
                </c:pt>
              </c:numCache>
            </c:numRef>
          </c:xVal>
          <c:yVal>
            <c:numRef>
              <c:f>'G385 B4 Delta'!$U$8:$U$72</c:f>
              <c:numCache>
                <c:formatCode>General</c:formatCode>
                <c:ptCount val="65"/>
                <c:pt idx="0">
                  <c:v>2.367</c:v>
                </c:pt>
                <c:pt idx="1">
                  <c:v>2.2559999999999998</c:v>
                </c:pt>
                <c:pt idx="2">
                  <c:v>2.1970000000000001</c:v>
                </c:pt>
                <c:pt idx="3">
                  <c:v>2.1509999999999998</c:v>
                </c:pt>
                <c:pt idx="4">
                  <c:v>2.149</c:v>
                </c:pt>
                <c:pt idx="5">
                  <c:v>2.1560000000000001</c:v>
                </c:pt>
                <c:pt idx="6">
                  <c:v>2.1560000000000001</c:v>
                </c:pt>
                <c:pt idx="7">
                  <c:v>2.1429999999999998</c:v>
                </c:pt>
                <c:pt idx="8">
                  <c:v>2.125</c:v>
                </c:pt>
                <c:pt idx="9">
                  <c:v>2.109</c:v>
                </c:pt>
                <c:pt idx="10">
                  <c:v>2.0950000000000002</c:v>
                </c:pt>
                <c:pt idx="11">
                  <c:v>2.0859999999999999</c:v>
                </c:pt>
                <c:pt idx="12">
                  <c:v>2.077</c:v>
                </c:pt>
                <c:pt idx="13">
                  <c:v>2.0619999999999998</c:v>
                </c:pt>
                <c:pt idx="14">
                  <c:v>2.0369999999999999</c:v>
                </c:pt>
                <c:pt idx="15">
                  <c:v>2.0150000000000001</c:v>
                </c:pt>
                <c:pt idx="16">
                  <c:v>1.9990000000000001</c:v>
                </c:pt>
                <c:pt idx="17">
                  <c:v>1.978</c:v>
                </c:pt>
                <c:pt idx="18">
                  <c:v>1.9610000000000001</c:v>
                </c:pt>
                <c:pt idx="19">
                  <c:v>1.9390000000000001</c:v>
                </c:pt>
                <c:pt idx="20">
                  <c:v>1.923</c:v>
                </c:pt>
                <c:pt idx="21">
                  <c:v>1.905</c:v>
                </c:pt>
                <c:pt idx="22">
                  <c:v>1.89</c:v>
                </c:pt>
                <c:pt idx="23">
                  <c:v>1.8759999999999999</c:v>
                </c:pt>
                <c:pt idx="24">
                  <c:v>1.8580000000000001</c:v>
                </c:pt>
                <c:pt idx="25">
                  <c:v>1.8440000000000001</c:v>
                </c:pt>
                <c:pt idx="26">
                  <c:v>1.83</c:v>
                </c:pt>
                <c:pt idx="27">
                  <c:v>1.8140000000000001</c:v>
                </c:pt>
                <c:pt idx="28">
                  <c:v>1.796</c:v>
                </c:pt>
                <c:pt idx="29">
                  <c:v>1.7809999999999999</c:v>
                </c:pt>
                <c:pt idx="30">
                  <c:v>1.768</c:v>
                </c:pt>
                <c:pt idx="31">
                  <c:v>1.7569999999999999</c:v>
                </c:pt>
                <c:pt idx="32">
                  <c:v>1.746</c:v>
                </c:pt>
                <c:pt idx="33">
                  <c:v>1.7310000000000001</c:v>
                </c:pt>
                <c:pt idx="34">
                  <c:v>1.7210000000000001</c:v>
                </c:pt>
                <c:pt idx="35">
                  <c:v>1.712</c:v>
                </c:pt>
                <c:pt idx="36">
                  <c:v>1.702</c:v>
                </c:pt>
                <c:pt idx="37">
                  <c:v>1.6919999999999999</c:v>
                </c:pt>
                <c:pt idx="38">
                  <c:v>1.6839999999999999</c:v>
                </c:pt>
                <c:pt idx="39">
                  <c:v>1.6739999999999999</c:v>
                </c:pt>
                <c:pt idx="40">
                  <c:v>1.665</c:v>
                </c:pt>
                <c:pt idx="41">
                  <c:v>1.655</c:v>
                </c:pt>
                <c:pt idx="42">
                  <c:v>1.6459999999999999</c:v>
                </c:pt>
                <c:pt idx="43">
                  <c:v>1.639</c:v>
                </c:pt>
                <c:pt idx="44">
                  <c:v>1.631</c:v>
                </c:pt>
                <c:pt idx="45">
                  <c:v>1.625</c:v>
                </c:pt>
                <c:pt idx="46">
                  <c:v>1.617</c:v>
                </c:pt>
                <c:pt idx="47">
                  <c:v>1.603</c:v>
                </c:pt>
                <c:pt idx="48">
                  <c:v>1.597</c:v>
                </c:pt>
                <c:pt idx="49">
                  <c:v>1.59</c:v>
                </c:pt>
                <c:pt idx="50">
                  <c:v>1.585</c:v>
                </c:pt>
                <c:pt idx="51">
                  <c:v>1.581</c:v>
                </c:pt>
                <c:pt idx="52">
                  <c:v>1.575</c:v>
                </c:pt>
                <c:pt idx="53">
                  <c:v>1.5720000000000001</c:v>
                </c:pt>
                <c:pt idx="54">
                  <c:v>1.569</c:v>
                </c:pt>
                <c:pt idx="55">
                  <c:v>1.5629999999999999</c:v>
                </c:pt>
                <c:pt idx="56">
                  <c:v>1.5589999999999999</c:v>
                </c:pt>
                <c:pt idx="57">
                  <c:v>1.5529999999999999</c:v>
                </c:pt>
                <c:pt idx="58">
                  <c:v>1.548</c:v>
                </c:pt>
                <c:pt idx="59">
                  <c:v>1.544</c:v>
                </c:pt>
                <c:pt idx="60">
                  <c:v>1.5389999999999999</c:v>
                </c:pt>
                <c:pt idx="61">
                  <c:v>1.534</c:v>
                </c:pt>
                <c:pt idx="62">
                  <c:v>1.5309999999999999</c:v>
                </c:pt>
                <c:pt idx="63">
                  <c:v>1.5289999999999999</c:v>
                </c:pt>
                <c:pt idx="64">
                  <c:v>1.526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F3-426E-8F62-1060F080D7DF}"/>
            </c:ext>
          </c:extLst>
        </c:ser>
        <c:ser>
          <c:idx val="4"/>
          <c:order val="4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'G385 B4 Delta'!$AB$8:$AB$73</c:f>
                <c:numCache>
                  <c:formatCode>General</c:formatCode>
                  <c:ptCount val="66"/>
                  <c:pt idx="0">
                    <c:v>0.29199999999999998</c:v>
                  </c:pt>
                  <c:pt idx="1">
                    <c:v>0.23</c:v>
                  </c:pt>
                  <c:pt idx="2">
                    <c:v>0.18099999999999999</c:v>
                  </c:pt>
                  <c:pt idx="3">
                    <c:v>0.159</c:v>
                  </c:pt>
                  <c:pt idx="4">
                    <c:v>0.151</c:v>
                  </c:pt>
                  <c:pt idx="5">
                    <c:v>0.15</c:v>
                  </c:pt>
                  <c:pt idx="6">
                    <c:v>0.14299999999999999</c:v>
                  </c:pt>
                  <c:pt idx="7">
                    <c:v>0.125</c:v>
                  </c:pt>
                  <c:pt idx="8">
                    <c:v>0.122</c:v>
                  </c:pt>
                  <c:pt idx="9">
                    <c:v>0.11600000000000001</c:v>
                  </c:pt>
                  <c:pt idx="10">
                    <c:v>0.105</c:v>
                  </c:pt>
                  <c:pt idx="11">
                    <c:v>0.10100000000000001</c:v>
                  </c:pt>
                  <c:pt idx="12">
                    <c:v>9.6000000000000002E-2</c:v>
                  </c:pt>
                  <c:pt idx="13">
                    <c:v>9.0999999999999998E-2</c:v>
                  </c:pt>
                  <c:pt idx="14">
                    <c:v>8.4000000000000005E-2</c:v>
                  </c:pt>
                  <c:pt idx="15">
                    <c:v>7.1999999999999995E-2</c:v>
                  </c:pt>
                  <c:pt idx="16">
                    <c:v>6.7000000000000004E-2</c:v>
                  </c:pt>
                  <c:pt idx="17">
                    <c:v>6.2E-2</c:v>
                  </c:pt>
                  <c:pt idx="18">
                    <c:v>6.0999999999999999E-2</c:v>
                  </c:pt>
                  <c:pt idx="19">
                    <c:v>0.06</c:v>
                  </c:pt>
                  <c:pt idx="20">
                    <c:v>5.8000000000000003E-2</c:v>
                  </c:pt>
                  <c:pt idx="21">
                    <c:v>5.6000000000000001E-2</c:v>
                  </c:pt>
                  <c:pt idx="22">
                    <c:v>5.5E-2</c:v>
                  </c:pt>
                  <c:pt idx="23">
                    <c:v>5.3999999999999999E-2</c:v>
                  </c:pt>
                  <c:pt idx="24">
                    <c:v>5.7000000000000002E-2</c:v>
                  </c:pt>
                  <c:pt idx="25">
                    <c:v>6.6000000000000003E-2</c:v>
                  </c:pt>
                  <c:pt idx="26">
                    <c:v>6.3E-2</c:v>
                  </c:pt>
                  <c:pt idx="27">
                    <c:v>6.5000000000000002E-2</c:v>
                  </c:pt>
                  <c:pt idx="28">
                    <c:v>4.9000000000000002E-2</c:v>
                  </c:pt>
                  <c:pt idx="29">
                    <c:v>3.6999999999999998E-2</c:v>
                  </c:pt>
                  <c:pt idx="30">
                    <c:v>3.4000000000000002E-2</c:v>
                  </c:pt>
                  <c:pt idx="31">
                    <c:v>3.2000000000000001E-2</c:v>
                  </c:pt>
                  <c:pt idx="32">
                    <c:v>2.9000000000000001E-2</c:v>
                  </c:pt>
                  <c:pt idx="33">
                    <c:v>2.9000000000000001E-2</c:v>
                  </c:pt>
                  <c:pt idx="34">
                    <c:v>2.8000000000000001E-2</c:v>
                  </c:pt>
                  <c:pt idx="35">
                    <c:v>2.7E-2</c:v>
                  </c:pt>
                  <c:pt idx="36">
                    <c:v>2.4E-2</c:v>
                  </c:pt>
                  <c:pt idx="37">
                    <c:v>2.4E-2</c:v>
                  </c:pt>
                  <c:pt idx="38">
                    <c:v>2.4E-2</c:v>
                  </c:pt>
                  <c:pt idx="39">
                    <c:v>2.3E-2</c:v>
                  </c:pt>
                  <c:pt idx="40">
                    <c:v>2.4E-2</c:v>
                  </c:pt>
                  <c:pt idx="41">
                    <c:v>2.5000000000000001E-2</c:v>
                  </c:pt>
                  <c:pt idx="42">
                    <c:v>2.3E-2</c:v>
                  </c:pt>
                  <c:pt idx="43">
                    <c:v>2.3E-2</c:v>
                  </c:pt>
                  <c:pt idx="44">
                    <c:v>2.1000000000000001E-2</c:v>
                  </c:pt>
                  <c:pt idx="45">
                    <c:v>2.1000000000000001E-2</c:v>
                  </c:pt>
                  <c:pt idx="46">
                    <c:v>2.1000000000000001E-2</c:v>
                  </c:pt>
                  <c:pt idx="47">
                    <c:v>2.3E-2</c:v>
                  </c:pt>
                  <c:pt idx="48">
                    <c:v>2.1000000000000001E-2</c:v>
                  </c:pt>
                  <c:pt idx="49">
                    <c:v>0.02</c:v>
                  </c:pt>
                  <c:pt idx="50">
                    <c:v>0.02</c:v>
                  </c:pt>
                  <c:pt idx="51">
                    <c:v>2.1000000000000001E-2</c:v>
                  </c:pt>
                  <c:pt idx="52">
                    <c:v>2.1000000000000001E-2</c:v>
                  </c:pt>
                  <c:pt idx="53">
                    <c:v>2.1000000000000001E-2</c:v>
                  </c:pt>
                  <c:pt idx="54">
                    <c:v>2.1000000000000001E-2</c:v>
                  </c:pt>
                  <c:pt idx="55">
                    <c:v>0.02</c:v>
                  </c:pt>
                  <c:pt idx="56">
                    <c:v>0.02</c:v>
                  </c:pt>
                  <c:pt idx="57">
                    <c:v>0.02</c:v>
                  </c:pt>
                  <c:pt idx="58">
                    <c:v>0.02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1.7999999999999999E-2</c:v>
                  </c:pt>
                  <c:pt idx="63">
                    <c:v>1.7999999999999999E-2</c:v>
                  </c:pt>
                  <c:pt idx="64">
                    <c:v>1.9E-2</c:v>
                  </c:pt>
                  <c:pt idx="65">
                    <c:v>1.9E-2</c:v>
                  </c:pt>
                </c:numCache>
              </c:numRef>
            </c:plus>
            <c:minus>
              <c:numRef>
                <c:f>'G385 B4 Delta'!$AB$8:$AB$73</c:f>
                <c:numCache>
                  <c:formatCode>General</c:formatCode>
                  <c:ptCount val="66"/>
                  <c:pt idx="0">
                    <c:v>0.29199999999999998</c:v>
                  </c:pt>
                  <c:pt idx="1">
                    <c:v>0.23</c:v>
                  </c:pt>
                  <c:pt idx="2">
                    <c:v>0.18099999999999999</c:v>
                  </c:pt>
                  <c:pt idx="3">
                    <c:v>0.159</c:v>
                  </c:pt>
                  <c:pt idx="4">
                    <c:v>0.151</c:v>
                  </c:pt>
                  <c:pt idx="5">
                    <c:v>0.15</c:v>
                  </c:pt>
                  <c:pt idx="6">
                    <c:v>0.14299999999999999</c:v>
                  </c:pt>
                  <c:pt idx="7">
                    <c:v>0.125</c:v>
                  </c:pt>
                  <c:pt idx="8">
                    <c:v>0.122</c:v>
                  </c:pt>
                  <c:pt idx="9">
                    <c:v>0.11600000000000001</c:v>
                  </c:pt>
                  <c:pt idx="10">
                    <c:v>0.105</c:v>
                  </c:pt>
                  <c:pt idx="11">
                    <c:v>0.10100000000000001</c:v>
                  </c:pt>
                  <c:pt idx="12">
                    <c:v>9.6000000000000002E-2</c:v>
                  </c:pt>
                  <c:pt idx="13">
                    <c:v>9.0999999999999998E-2</c:v>
                  </c:pt>
                  <c:pt idx="14">
                    <c:v>8.4000000000000005E-2</c:v>
                  </c:pt>
                  <c:pt idx="15">
                    <c:v>7.1999999999999995E-2</c:v>
                  </c:pt>
                  <c:pt idx="16">
                    <c:v>6.7000000000000004E-2</c:v>
                  </c:pt>
                  <c:pt idx="17">
                    <c:v>6.2E-2</c:v>
                  </c:pt>
                  <c:pt idx="18">
                    <c:v>6.0999999999999999E-2</c:v>
                  </c:pt>
                  <c:pt idx="19">
                    <c:v>0.06</c:v>
                  </c:pt>
                  <c:pt idx="20">
                    <c:v>5.8000000000000003E-2</c:v>
                  </c:pt>
                  <c:pt idx="21">
                    <c:v>5.6000000000000001E-2</c:v>
                  </c:pt>
                  <c:pt idx="22">
                    <c:v>5.5E-2</c:v>
                  </c:pt>
                  <c:pt idx="23">
                    <c:v>5.3999999999999999E-2</c:v>
                  </c:pt>
                  <c:pt idx="24">
                    <c:v>5.7000000000000002E-2</c:v>
                  </c:pt>
                  <c:pt idx="25">
                    <c:v>6.6000000000000003E-2</c:v>
                  </c:pt>
                  <c:pt idx="26">
                    <c:v>6.3E-2</c:v>
                  </c:pt>
                  <c:pt idx="27">
                    <c:v>6.5000000000000002E-2</c:v>
                  </c:pt>
                  <c:pt idx="28">
                    <c:v>4.9000000000000002E-2</c:v>
                  </c:pt>
                  <c:pt idx="29">
                    <c:v>3.6999999999999998E-2</c:v>
                  </c:pt>
                  <c:pt idx="30">
                    <c:v>3.4000000000000002E-2</c:v>
                  </c:pt>
                  <c:pt idx="31">
                    <c:v>3.2000000000000001E-2</c:v>
                  </c:pt>
                  <c:pt idx="32">
                    <c:v>2.9000000000000001E-2</c:v>
                  </c:pt>
                  <c:pt idx="33">
                    <c:v>2.9000000000000001E-2</c:v>
                  </c:pt>
                  <c:pt idx="34">
                    <c:v>2.8000000000000001E-2</c:v>
                  </c:pt>
                  <c:pt idx="35">
                    <c:v>2.7E-2</c:v>
                  </c:pt>
                  <c:pt idx="36">
                    <c:v>2.4E-2</c:v>
                  </c:pt>
                  <c:pt idx="37">
                    <c:v>2.4E-2</c:v>
                  </c:pt>
                  <c:pt idx="38">
                    <c:v>2.4E-2</c:v>
                  </c:pt>
                  <c:pt idx="39">
                    <c:v>2.3E-2</c:v>
                  </c:pt>
                  <c:pt idx="40">
                    <c:v>2.4E-2</c:v>
                  </c:pt>
                  <c:pt idx="41">
                    <c:v>2.5000000000000001E-2</c:v>
                  </c:pt>
                  <c:pt idx="42">
                    <c:v>2.3E-2</c:v>
                  </c:pt>
                  <c:pt idx="43">
                    <c:v>2.3E-2</c:v>
                  </c:pt>
                  <c:pt idx="44">
                    <c:v>2.1000000000000001E-2</c:v>
                  </c:pt>
                  <c:pt idx="45">
                    <c:v>2.1000000000000001E-2</c:v>
                  </c:pt>
                  <c:pt idx="46">
                    <c:v>2.1000000000000001E-2</c:v>
                  </c:pt>
                  <c:pt idx="47">
                    <c:v>2.3E-2</c:v>
                  </c:pt>
                  <c:pt idx="48">
                    <c:v>2.1000000000000001E-2</c:v>
                  </c:pt>
                  <c:pt idx="49">
                    <c:v>0.02</c:v>
                  </c:pt>
                  <c:pt idx="50">
                    <c:v>0.02</c:v>
                  </c:pt>
                  <c:pt idx="51">
                    <c:v>2.1000000000000001E-2</c:v>
                  </c:pt>
                  <c:pt idx="52">
                    <c:v>2.1000000000000001E-2</c:v>
                  </c:pt>
                  <c:pt idx="53">
                    <c:v>2.1000000000000001E-2</c:v>
                  </c:pt>
                  <c:pt idx="54">
                    <c:v>2.1000000000000001E-2</c:v>
                  </c:pt>
                  <c:pt idx="55">
                    <c:v>0.02</c:v>
                  </c:pt>
                  <c:pt idx="56">
                    <c:v>0.02</c:v>
                  </c:pt>
                  <c:pt idx="57">
                    <c:v>0.02</c:v>
                  </c:pt>
                  <c:pt idx="58">
                    <c:v>0.02</c:v>
                  </c:pt>
                  <c:pt idx="59">
                    <c:v>1.9E-2</c:v>
                  </c:pt>
                  <c:pt idx="60">
                    <c:v>1.9E-2</c:v>
                  </c:pt>
                  <c:pt idx="61">
                    <c:v>1.9E-2</c:v>
                  </c:pt>
                  <c:pt idx="62">
                    <c:v>1.7999999999999999E-2</c:v>
                  </c:pt>
                  <c:pt idx="63">
                    <c:v>1.7999999999999999E-2</c:v>
                  </c:pt>
                  <c:pt idx="64">
                    <c:v>1.9E-2</c:v>
                  </c:pt>
                  <c:pt idx="65">
                    <c:v>1.9E-2</c:v>
                  </c:pt>
                </c:numCache>
              </c:numRef>
            </c:minus>
          </c:errBars>
          <c:xVal>
            <c:numRef>
              <c:f>'G385 B4 Delta'!$Y$8:$Y$73</c:f>
              <c:numCache>
                <c:formatCode>General</c:formatCode>
                <c:ptCount val="66"/>
                <c:pt idx="0">
                  <c:v>5.8000000000000003E-2</c:v>
                </c:pt>
                <c:pt idx="1">
                  <c:v>7.2999999999999995E-2</c:v>
                </c:pt>
                <c:pt idx="2">
                  <c:v>9.0999999999999998E-2</c:v>
                </c:pt>
                <c:pt idx="3">
                  <c:v>0.109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0.153</c:v>
                </c:pt>
                <c:pt idx="7">
                  <c:v>0.17299999999999999</c:v>
                </c:pt>
                <c:pt idx="8">
                  <c:v>0.186</c:v>
                </c:pt>
                <c:pt idx="9">
                  <c:v>0.19900000000000001</c:v>
                </c:pt>
                <c:pt idx="10">
                  <c:v>0.219</c:v>
                </c:pt>
                <c:pt idx="11">
                  <c:v>0.24</c:v>
                </c:pt>
                <c:pt idx="12">
                  <c:v>0.253</c:v>
                </c:pt>
                <c:pt idx="13">
                  <c:v>0.26700000000000002</c:v>
                </c:pt>
                <c:pt idx="14">
                  <c:v>0.28100000000000003</c:v>
                </c:pt>
                <c:pt idx="15">
                  <c:v>0.30199999999999999</c:v>
                </c:pt>
                <c:pt idx="16">
                  <c:v>0.32200000000000001</c:v>
                </c:pt>
                <c:pt idx="17">
                  <c:v>0.33600000000000002</c:v>
                </c:pt>
                <c:pt idx="18">
                  <c:v>0.34899999999999998</c:v>
                </c:pt>
                <c:pt idx="19">
                  <c:v>0.36299999999999999</c:v>
                </c:pt>
                <c:pt idx="20">
                  <c:v>0.38300000000000001</c:v>
                </c:pt>
                <c:pt idx="21">
                  <c:v>0.40400000000000003</c:v>
                </c:pt>
                <c:pt idx="22">
                  <c:v>0.41899999999999998</c:v>
                </c:pt>
                <c:pt idx="23">
                  <c:v>0.434</c:v>
                </c:pt>
                <c:pt idx="24">
                  <c:v>0.45</c:v>
                </c:pt>
                <c:pt idx="25">
                  <c:v>0.46600000000000003</c:v>
                </c:pt>
                <c:pt idx="26">
                  <c:v>0.48299999999999998</c:v>
                </c:pt>
                <c:pt idx="27">
                  <c:v>0.5</c:v>
                </c:pt>
                <c:pt idx="28">
                  <c:v>0.51700000000000002</c:v>
                </c:pt>
                <c:pt idx="29">
                  <c:v>0.53400000000000003</c:v>
                </c:pt>
                <c:pt idx="30">
                  <c:v>0.54900000000000004</c:v>
                </c:pt>
                <c:pt idx="31">
                  <c:v>0.56499999999999995</c:v>
                </c:pt>
                <c:pt idx="32">
                  <c:v>0.57999999999999996</c:v>
                </c:pt>
                <c:pt idx="33">
                  <c:v>0.59499999999999997</c:v>
                </c:pt>
                <c:pt idx="34">
                  <c:v>0.60899999999999999</c:v>
                </c:pt>
                <c:pt idx="35">
                  <c:v>0.625</c:v>
                </c:pt>
                <c:pt idx="36">
                  <c:v>0.64100000000000001</c:v>
                </c:pt>
                <c:pt idx="37">
                  <c:v>0.65600000000000003</c:v>
                </c:pt>
                <c:pt idx="38">
                  <c:v>0.67200000000000004</c:v>
                </c:pt>
                <c:pt idx="39">
                  <c:v>0.68799999999999994</c:v>
                </c:pt>
                <c:pt idx="40">
                  <c:v>0.70399999999999996</c:v>
                </c:pt>
                <c:pt idx="41">
                  <c:v>0.72</c:v>
                </c:pt>
                <c:pt idx="42">
                  <c:v>0.73699999999999999</c:v>
                </c:pt>
                <c:pt idx="43">
                  <c:v>0.753</c:v>
                </c:pt>
                <c:pt idx="44">
                  <c:v>0.77</c:v>
                </c:pt>
                <c:pt idx="45">
                  <c:v>0.78700000000000003</c:v>
                </c:pt>
                <c:pt idx="46">
                  <c:v>0.80400000000000005</c:v>
                </c:pt>
                <c:pt idx="47">
                  <c:v>0.82199999999999995</c:v>
                </c:pt>
                <c:pt idx="48">
                  <c:v>0.84</c:v>
                </c:pt>
                <c:pt idx="49">
                  <c:v>0.85699999999999998</c:v>
                </c:pt>
                <c:pt idx="50">
                  <c:v>0.873</c:v>
                </c:pt>
                <c:pt idx="51">
                  <c:v>0.89</c:v>
                </c:pt>
                <c:pt idx="52">
                  <c:v>0.90700000000000003</c:v>
                </c:pt>
                <c:pt idx="53">
                  <c:v>0.92100000000000004</c:v>
                </c:pt>
                <c:pt idx="54">
                  <c:v>0.93700000000000006</c:v>
                </c:pt>
                <c:pt idx="55">
                  <c:v>0.95299999999999996</c:v>
                </c:pt>
                <c:pt idx="56">
                  <c:v>0.97</c:v>
                </c:pt>
                <c:pt idx="57">
                  <c:v>0.98699999999999999</c:v>
                </c:pt>
                <c:pt idx="58">
                  <c:v>1.0029999999999999</c:v>
                </c:pt>
                <c:pt idx="59">
                  <c:v>1.02</c:v>
                </c:pt>
                <c:pt idx="60">
                  <c:v>1.0369999999999999</c:v>
                </c:pt>
                <c:pt idx="61">
                  <c:v>1.054</c:v>
                </c:pt>
                <c:pt idx="62">
                  <c:v>1.071</c:v>
                </c:pt>
                <c:pt idx="63">
                  <c:v>1.087</c:v>
                </c:pt>
                <c:pt idx="64">
                  <c:v>1.1040000000000001</c:v>
                </c:pt>
                <c:pt idx="65">
                  <c:v>1.1200000000000001</c:v>
                </c:pt>
              </c:numCache>
            </c:numRef>
          </c:xVal>
          <c:yVal>
            <c:numRef>
              <c:f>'G385 B4 Delta'!$AA$8:$AA$73</c:f>
              <c:numCache>
                <c:formatCode>General</c:formatCode>
                <c:ptCount val="66"/>
                <c:pt idx="0">
                  <c:v>2.3740000000000001</c:v>
                </c:pt>
                <c:pt idx="1">
                  <c:v>2.27</c:v>
                </c:pt>
                <c:pt idx="2">
                  <c:v>2.218</c:v>
                </c:pt>
                <c:pt idx="3">
                  <c:v>2.1880000000000002</c:v>
                </c:pt>
                <c:pt idx="4">
                  <c:v>2.1880000000000002</c:v>
                </c:pt>
                <c:pt idx="5">
                  <c:v>2.1760000000000002</c:v>
                </c:pt>
                <c:pt idx="6">
                  <c:v>2.1779999999999999</c:v>
                </c:pt>
                <c:pt idx="7">
                  <c:v>2.169</c:v>
                </c:pt>
                <c:pt idx="8">
                  <c:v>2.1680000000000001</c:v>
                </c:pt>
                <c:pt idx="9">
                  <c:v>2.169</c:v>
                </c:pt>
                <c:pt idx="10">
                  <c:v>2.15</c:v>
                </c:pt>
                <c:pt idx="11">
                  <c:v>2.1379999999999999</c:v>
                </c:pt>
                <c:pt idx="12">
                  <c:v>2.1309999999999998</c:v>
                </c:pt>
                <c:pt idx="13">
                  <c:v>2.125</c:v>
                </c:pt>
                <c:pt idx="14">
                  <c:v>2.121</c:v>
                </c:pt>
                <c:pt idx="15">
                  <c:v>2.1139999999999999</c:v>
                </c:pt>
                <c:pt idx="16">
                  <c:v>2.1110000000000002</c:v>
                </c:pt>
                <c:pt idx="17">
                  <c:v>2.105</c:v>
                </c:pt>
                <c:pt idx="18">
                  <c:v>2.101</c:v>
                </c:pt>
                <c:pt idx="19">
                  <c:v>2.101</c:v>
                </c:pt>
                <c:pt idx="20">
                  <c:v>2.0920000000000001</c:v>
                </c:pt>
                <c:pt idx="21">
                  <c:v>2.0819999999999999</c:v>
                </c:pt>
                <c:pt idx="22">
                  <c:v>2.0710000000000002</c:v>
                </c:pt>
                <c:pt idx="23">
                  <c:v>2.0619999999999998</c:v>
                </c:pt>
                <c:pt idx="24">
                  <c:v>2.04</c:v>
                </c:pt>
                <c:pt idx="25">
                  <c:v>2.016</c:v>
                </c:pt>
                <c:pt idx="26">
                  <c:v>1.9850000000000001</c:v>
                </c:pt>
                <c:pt idx="27">
                  <c:v>1.958</c:v>
                </c:pt>
                <c:pt idx="28">
                  <c:v>1.9330000000000001</c:v>
                </c:pt>
                <c:pt idx="29">
                  <c:v>1.915</c:v>
                </c:pt>
                <c:pt idx="30">
                  <c:v>1.9039999999999999</c:v>
                </c:pt>
                <c:pt idx="31">
                  <c:v>1.8939999999999999</c:v>
                </c:pt>
                <c:pt idx="32">
                  <c:v>1.887</c:v>
                </c:pt>
                <c:pt idx="33">
                  <c:v>1.881</c:v>
                </c:pt>
                <c:pt idx="34">
                  <c:v>1.8759999999999999</c:v>
                </c:pt>
                <c:pt idx="35">
                  <c:v>1.8680000000000001</c:v>
                </c:pt>
                <c:pt idx="36">
                  <c:v>1.8580000000000001</c:v>
                </c:pt>
                <c:pt idx="37">
                  <c:v>1.849</c:v>
                </c:pt>
                <c:pt idx="38">
                  <c:v>1.839</c:v>
                </c:pt>
                <c:pt idx="39">
                  <c:v>1.83</c:v>
                </c:pt>
                <c:pt idx="40">
                  <c:v>1.821</c:v>
                </c:pt>
                <c:pt idx="41">
                  <c:v>1.8120000000000001</c:v>
                </c:pt>
                <c:pt idx="42">
                  <c:v>1.8</c:v>
                </c:pt>
                <c:pt idx="43">
                  <c:v>1.79</c:v>
                </c:pt>
                <c:pt idx="44">
                  <c:v>1.7789999999999999</c:v>
                </c:pt>
                <c:pt idx="45">
                  <c:v>1.768</c:v>
                </c:pt>
                <c:pt idx="46">
                  <c:v>1.756</c:v>
                </c:pt>
                <c:pt idx="47">
                  <c:v>1.7430000000000001</c:v>
                </c:pt>
                <c:pt idx="48">
                  <c:v>1.73</c:v>
                </c:pt>
                <c:pt idx="49">
                  <c:v>1.7210000000000001</c:v>
                </c:pt>
                <c:pt idx="50">
                  <c:v>1.7130000000000001</c:v>
                </c:pt>
                <c:pt idx="51">
                  <c:v>1.706</c:v>
                </c:pt>
                <c:pt idx="52">
                  <c:v>1.6990000000000001</c:v>
                </c:pt>
                <c:pt idx="53">
                  <c:v>1.6990000000000001</c:v>
                </c:pt>
                <c:pt idx="54">
                  <c:v>1.696</c:v>
                </c:pt>
                <c:pt idx="55">
                  <c:v>1.6919999999999999</c:v>
                </c:pt>
                <c:pt idx="56">
                  <c:v>1.6850000000000001</c:v>
                </c:pt>
                <c:pt idx="57">
                  <c:v>1.6779999999999999</c:v>
                </c:pt>
                <c:pt idx="58">
                  <c:v>1.671</c:v>
                </c:pt>
                <c:pt idx="59">
                  <c:v>1.6639999999999999</c:v>
                </c:pt>
                <c:pt idx="60">
                  <c:v>1.657</c:v>
                </c:pt>
                <c:pt idx="61">
                  <c:v>1.651</c:v>
                </c:pt>
                <c:pt idx="62">
                  <c:v>1.645</c:v>
                </c:pt>
                <c:pt idx="63">
                  <c:v>1.64</c:v>
                </c:pt>
                <c:pt idx="64">
                  <c:v>1.6339999999999999</c:v>
                </c:pt>
                <c:pt idx="65">
                  <c:v>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F3-426E-8F62-1060F080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45030751753E-4"/>
              <c:y val="0.34022515165461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1771873170264424"/>
          <c:y val="3.0388453480122486E-2"/>
          <c:w val="0.3435608458660887"/>
          <c:h val="0.27507119584090012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0304396236128"/>
          <c:y val="2.8981151794185037E-2"/>
          <c:w val="0.81277734011495018"/>
          <c:h val="0.79649412405854503"/>
        </c:manualLayout>
      </c:layout>
      <c:scatterChart>
        <c:scatterStyle val="lineMarker"/>
        <c:varyColors val="0"/>
        <c:ser>
          <c:idx val="3"/>
          <c:order val="0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Delta'!$AN$9:$AN$73</c:f>
                <c:numCache>
                  <c:formatCode>General</c:formatCode>
                  <c:ptCount val="65"/>
                  <c:pt idx="0">
                    <c:v>0.25597265478953024</c:v>
                  </c:pt>
                  <c:pt idx="1">
                    <c:v>0.24041630560342619</c:v>
                  </c:pt>
                  <c:pt idx="2">
                    <c:v>0.21920310216782973</c:v>
                  </c:pt>
                  <c:pt idx="3">
                    <c:v>0.18809040379562167</c:v>
                  </c:pt>
                  <c:pt idx="4">
                    <c:v>0.18526197667087546</c:v>
                  </c:pt>
                  <c:pt idx="5">
                    <c:v>0.16404877323527906</c:v>
                  </c:pt>
                  <c:pt idx="6">
                    <c:v>0.14990663761154807</c:v>
                  </c:pt>
                  <c:pt idx="7">
                    <c:v>0.14424978336205568</c:v>
                  </c:pt>
                  <c:pt idx="8">
                    <c:v>0.13293607486307094</c:v>
                  </c:pt>
                  <c:pt idx="9">
                    <c:v>0.11879393923933999</c:v>
                  </c:pt>
                  <c:pt idx="10">
                    <c:v>0.11172287142747452</c:v>
                  </c:pt>
                  <c:pt idx="11">
                    <c:v>9.7580735803743573E-2</c:v>
                  </c:pt>
                  <c:pt idx="12">
                    <c:v>9.0509667991878096E-2</c:v>
                  </c:pt>
                  <c:pt idx="13">
                    <c:v>8.3438600180012604E-2</c:v>
                  </c:pt>
                  <c:pt idx="14">
                    <c:v>7.3539105243400946E-2</c:v>
                  </c:pt>
                  <c:pt idx="15">
                    <c:v>6.6468037431535468E-2</c:v>
                  </c:pt>
                  <c:pt idx="16">
                    <c:v>6.2225396744416184E-2</c:v>
                  </c:pt>
                  <c:pt idx="17">
                    <c:v>5.9396969619669997E-2</c:v>
                  </c:pt>
                  <c:pt idx="18">
                    <c:v>5.656854249492381E-2</c:v>
                  </c:pt>
                  <c:pt idx="19">
                    <c:v>5.3740115370177616E-2</c:v>
                  </c:pt>
                  <c:pt idx="20">
                    <c:v>5.0911688245431422E-2</c:v>
                  </c:pt>
                  <c:pt idx="21">
                    <c:v>5.0911688245431422E-2</c:v>
                  </c:pt>
                  <c:pt idx="22">
                    <c:v>4.6669047558312145E-2</c:v>
                  </c:pt>
                  <c:pt idx="23">
                    <c:v>4.3840620433565951E-2</c:v>
                  </c:pt>
                  <c:pt idx="24">
                    <c:v>4.2426406871192854E-2</c:v>
                  </c:pt>
                  <c:pt idx="25">
                    <c:v>4.2426406871192854E-2</c:v>
                  </c:pt>
                  <c:pt idx="26">
                    <c:v>4.1012193308819764E-2</c:v>
                  </c:pt>
                  <c:pt idx="27">
                    <c:v>3.818376618407357E-2</c:v>
                  </c:pt>
                  <c:pt idx="28">
                    <c:v>3.818376618407357E-2</c:v>
                  </c:pt>
                  <c:pt idx="29">
                    <c:v>3.818376618407357E-2</c:v>
                  </c:pt>
                  <c:pt idx="30">
                    <c:v>3.818376618407357E-2</c:v>
                  </c:pt>
                  <c:pt idx="31">
                    <c:v>3.818376618407357E-2</c:v>
                  </c:pt>
                  <c:pt idx="32">
                    <c:v>3.818376618407357E-2</c:v>
                  </c:pt>
                  <c:pt idx="33">
                    <c:v>3.818376618407357E-2</c:v>
                  </c:pt>
                  <c:pt idx="34">
                    <c:v>3.6769552621700473E-2</c:v>
                  </c:pt>
                  <c:pt idx="35">
                    <c:v>3.5355339059327383E-2</c:v>
                  </c:pt>
                  <c:pt idx="36">
                    <c:v>3.3941125496954286E-2</c:v>
                  </c:pt>
                  <c:pt idx="37">
                    <c:v>3.3941125496954286E-2</c:v>
                  </c:pt>
                  <c:pt idx="38">
                    <c:v>3.2526911934581189E-2</c:v>
                  </c:pt>
                  <c:pt idx="39">
                    <c:v>3.2526911934581189E-2</c:v>
                  </c:pt>
                  <c:pt idx="40">
                    <c:v>3.2526911934581189E-2</c:v>
                  </c:pt>
                  <c:pt idx="41">
                    <c:v>3.1112698372208092E-2</c:v>
                  </c:pt>
                  <c:pt idx="42">
                    <c:v>3.1112698372208092E-2</c:v>
                  </c:pt>
                  <c:pt idx="43">
                    <c:v>3.1112698372208092E-2</c:v>
                  </c:pt>
                  <c:pt idx="44">
                    <c:v>3.2526911934581189E-2</c:v>
                  </c:pt>
                  <c:pt idx="45">
                    <c:v>3.2526911934581189E-2</c:v>
                  </c:pt>
                  <c:pt idx="46">
                    <c:v>3.2526911934581189E-2</c:v>
                  </c:pt>
                  <c:pt idx="47">
                    <c:v>2.9698484809834998E-2</c:v>
                  </c:pt>
                  <c:pt idx="48">
                    <c:v>2.9698484809834998E-2</c:v>
                  </c:pt>
                  <c:pt idx="49">
                    <c:v>2.9698484809834998E-2</c:v>
                  </c:pt>
                  <c:pt idx="50">
                    <c:v>2.8284271247461905E-2</c:v>
                  </c:pt>
                  <c:pt idx="51">
                    <c:v>2.8284271247461905E-2</c:v>
                  </c:pt>
                  <c:pt idx="52">
                    <c:v>2.8284271247461905E-2</c:v>
                  </c:pt>
                  <c:pt idx="53">
                    <c:v>2.8284271247461905E-2</c:v>
                  </c:pt>
                  <c:pt idx="54">
                    <c:v>2.6870057685088808E-2</c:v>
                  </c:pt>
                  <c:pt idx="55">
                    <c:v>2.6870057685088808E-2</c:v>
                  </c:pt>
                  <c:pt idx="56">
                    <c:v>2.6870057685088808E-2</c:v>
                  </c:pt>
                  <c:pt idx="57">
                    <c:v>2.6870057685088808E-2</c:v>
                  </c:pt>
                  <c:pt idx="58">
                    <c:v>2.6870057685088808E-2</c:v>
                  </c:pt>
                  <c:pt idx="59">
                    <c:v>2.5455844122715711E-2</c:v>
                  </c:pt>
                  <c:pt idx="60">
                    <c:v>2.5455844122715711E-2</c:v>
                  </c:pt>
                  <c:pt idx="61">
                    <c:v>2.5455844122715711E-2</c:v>
                  </c:pt>
                  <c:pt idx="62">
                    <c:v>2.5455844122715711E-2</c:v>
                  </c:pt>
                  <c:pt idx="63">
                    <c:v>2.5455844122715711E-2</c:v>
                  </c:pt>
                  <c:pt idx="64">
                    <c:v>2.5455844122715711E-2</c:v>
                  </c:pt>
                </c:numCache>
              </c:numRef>
            </c:plus>
            <c:minus>
              <c:numRef>
                <c:f>'L252 B4 Delta'!$AN$9:$AN$73</c:f>
                <c:numCache>
                  <c:formatCode>General</c:formatCode>
                  <c:ptCount val="65"/>
                  <c:pt idx="0">
                    <c:v>0.25597265478953024</c:v>
                  </c:pt>
                  <c:pt idx="1">
                    <c:v>0.24041630560342619</c:v>
                  </c:pt>
                  <c:pt idx="2">
                    <c:v>0.21920310216782973</c:v>
                  </c:pt>
                  <c:pt idx="3">
                    <c:v>0.18809040379562167</c:v>
                  </c:pt>
                  <c:pt idx="4">
                    <c:v>0.18526197667087546</c:v>
                  </c:pt>
                  <c:pt idx="5">
                    <c:v>0.16404877323527906</c:v>
                  </c:pt>
                  <c:pt idx="6">
                    <c:v>0.14990663761154807</c:v>
                  </c:pt>
                  <c:pt idx="7">
                    <c:v>0.14424978336205568</c:v>
                  </c:pt>
                  <c:pt idx="8">
                    <c:v>0.13293607486307094</c:v>
                  </c:pt>
                  <c:pt idx="9">
                    <c:v>0.11879393923933999</c:v>
                  </c:pt>
                  <c:pt idx="10">
                    <c:v>0.11172287142747452</c:v>
                  </c:pt>
                  <c:pt idx="11">
                    <c:v>9.7580735803743573E-2</c:v>
                  </c:pt>
                  <c:pt idx="12">
                    <c:v>9.0509667991878096E-2</c:v>
                  </c:pt>
                  <c:pt idx="13">
                    <c:v>8.3438600180012604E-2</c:v>
                  </c:pt>
                  <c:pt idx="14">
                    <c:v>7.3539105243400946E-2</c:v>
                  </c:pt>
                  <c:pt idx="15">
                    <c:v>6.6468037431535468E-2</c:v>
                  </c:pt>
                  <c:pt idx="16">
                    <c:v>6.2225396744416184E-2</c:v>
                  </c:pt>
                  <c:pt idx="17">
                    <c:v>5.9396969619669997E-2</c:v>
                  </c:pt>
                  <c:pt idx="18">
                    <c:v>5.656854249492381E-2</c:v>
                  </c:pt>
                  <c:pt idx="19">
                    <c:v>5.3740115370177616E-2</c:v>
                  </c:pt>
                  <c:pt idx="20">
                    <c:v>5.0911688245431422E-2</c:v>
                  </c:pt>
                  <c:pt idx="21">
                    <c:v>5.0911688245431422E-2</c:v>
                  </c:pt>
                  <c:pt idx="22">
                    <c:v>4.6669047558312145E-2</c:v>
                  </c:pt>
                  <c:pt idx="23">
                    <c:v>4.3840620433565951E-2</c:v>
                  </c:pt>
                  <c:pt idx="24">
                    <c:v>4.2426406871192854E-2</c:v>
                  </c:pt>
                  <c:pt idx="25">
                    <c:v>4.2426406871192854E-2</c:v>
                  </c:pt>
                  <c:pt idx="26">
                    <c:v>4.1012193308819764E-2</c:v>
                  </c:pt>
                  <c:pt idx="27">
                    <c:v>3.818376618407357E-2</c:v>
                  </c:pt>
                  <c:pt idx="28">
                    <c:v>3.818376618407357E-2</c:v>
                  </c:pt>
                  <c:pt idx="29">
                    <c:v>3.818376618407357E-2</c:v>
                  </c:pt>
                  <c:pt idx="30">
                    <c:v>3.818376618407357E-2</c:v>
                  </c:pt>
                  <c:pt idx="31">
                    <c:v>3.818376618407357E-2</c:v>
                  </c:pt>
                  <c:pt idx="32">
                    <c:v>3.818376618407357E-2</c:v>
                  </c:pt>
                  <c:pt idx="33">
                    <c:v>3.818376618407357E-2</c:v>
                  </c:pt>
                  <c:pt idx="34">
                    <c:v>3.6769552621700473E-2</c:v>
                  </c:pt>
                  <c:pt idx="35">
                    <c:v>3.5355339059327383E-2</c:v>
                  </c:pt>
                  <c:pt idx="36">
                    <c:v>3.3941125496954286E-2</c:v>
                  </c:pt>
                  <c:pt idx="37">
                    <c:v>3.3941125496954286E-2</c:v>
                  </c:pt>
                  <c:pt idx="38">
                    <c:v>3.2526911934581189E-2</c:v>
                  </c:pt>
                  <c:pt idx="39">
                    <c:v>3.2526911934581189E-2</c:v>
                  </c:pt>
                  <c:pt idx="40">
                    <c:v>3.2526911934581189E-2</c:v>
                  </c:pt>
                  <c:pt idx="41">
                    <c:v>3.1112698372208092E-2</c:v>
                  </c:pt>
                  <c:pt idx="42">
                    <c:v>3.1112698372208092E-2</c:v>
                  </c:pt>
                  <c:pt idx="43">
                    <c:v>3.1112698372208092E-2</c:v>
                  </c:pt>
                  <c:pt idx="44">
                    <c:v>3.2526911934581189E-2</c:v>
                  </c:pt>
                  <c:pt idx="45">
                    <c:v>3.2526911934581189E-2</c:v>
                  </c:pt>
                  <c:pt idx="46">
                    <c:v>3.2526911934581189E-2</c:v>
                  </c:pt>
                  <c:pt idx="47">
                    <c:v>2.9698484809834998E-2</c:v>
                  </c:pt>
                  <c:pt idx="48">
                    <c:v>2.9698484809834998E-2</c:v>
                  </c:pt>
                  <c:pt idx="49">
                    <c:v>2.9698484809834998E-2</c:v>
                  </c:pt>
                  <c:pt idx="50">
                    <c:v>2.8284271247461905E-2</c:v>
                  </c:pt>
                  <c:pt idx="51">
                    <c:v>2.8284271247461905E-2</c:v>
                  </c:pt>
                  <c:pt idx="52">
                    <c:v>2.8284271247461905E-2</c:v>
                  </c:pt>
                  <c:pt idx="53">
                    <c:v>2.8284271247461905E-2</c:v>
                  </c:pt>
                  <c:pt idx="54">
                    <c:v>2.6870057685088808E-2</c:v>
                  </c:pt>
                  <c:pt idx="55">
                    <c:v>2.6870057685088808E-2</c:v>
                  </c:pt>
                  <c:pt idx="56">
                    <c:v>2.6870057685088808E-2</c:v>
                  </c:pt>
                  <c:pt idx="57">
                    <c:v>2.6870057685088808E-2</c:v>
                  </c:pt>
                  <c:pt idx="58">
                    <c:v>2.6870057685088808E-2</c:v>
                  </c:pt>
                  <c:pt idx="59">
                    <c:v>2.5455844122715711E-2</c:v>
                  </c:pt>
                  <c:pt idx="60">
                    <c:v>2.5455844122715711E-2</c:v>
                  </c:pt>
                  <c:pt idx="61">
                    <c:v>2.5455844122715711E-2</c:v>
                  </c:pt>
                  <c:pt idx="62">
                    <c:v>2.5455844122715711E-2</c:v>
                  </c:pt>
                  <c:pt idx="63">
                    <c:v>2.5455844122715711E-2</c:v>
                  </c:pt>
                  <c:pt idx="64">
                    <c:v>2.5455844122715711E-2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'L252 B4 Delta'!$G$9:$G$73</c:f>
              <c:numCache>
                <c:formatCode>General</c:formatCode>
                <c:ptCount val="65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'L252 B4 Delta'!$L$9:$L$73</c:f>
              <c:numCache>
                <c:formatCode>0.000</c:formatCode>
                <c:ptCount val="65"/>
                <c:pt idx="0">
                  <c:v>0.75793333333333379</c:v>
                </c:pt>
                <c:pt idx="1">
                  <c:v>0.70133333333333336</c:v>
                </c:pt>
                <c:pt idx="2">
                  <c:v>0.63416666666666588</c:v>
                </c:pt>
                <c:pt idx="3">
                  <c:v>0.59888235294117642</c:v>
                </c:pt>
                <c:pt idx="4">
                  <c:v>0.59238461538461573</c:v>
                </c:pt>
                <c:pt idx="5">
                  <c:v>0.56292857142857144</c:v>
                </c:pt>
                <c:pt idx="6">
                  <c:v>0.52766666666666673</c:v>
                </c:pt>
                <c:pt idx="7">
                  <c:v>0.49919047619047596</c:v>
                </c:pt>
                <c:pt idx="8">
                  <c:v>0.47823809523809491</c:v>
                </c:pt>
                <c:pt idx="9">
                  <c:v>0.45642857142857141</c:v>
                </c:pt>
                <c:pt idx="10">
                  <c:v>0.4355714285714285</c:v>
                </c:pt>
                <c:pt idx="11">
                  <c:v>0.4045999999999994</c:v>
                </c:pt>
                <c:pt idx="12">
                  <c:v>0.38842857142857135</c:v>
                </c:pt>
                <c:pt idx="13">
                  <c:v>0.37021428571428583</c:v>
                </c:pt>
                <c:pt idx="14">
                  <c:v>0.34385714285714286</c:v>
                </c:pt>
                <c:pt idx="15">
                  <c:v>0.31749999999999989</c:v>
                </c:pt>
                <c:pt idx="16">
                  <c:v>0.30121428571428543</c:v>
                </c:pt>
                <c:pt idx="17">
                  <c:v>0.28663636363636336</c:v>
                </c:pt>
                <c:pt idx="18">
                  <c:v>0.2775454545454541</c:v>
                </c:pt>
                <c:pt idx="19">
                  <c:v>0.26772727272727259</c:v>
                </c:pt>
                <c:pt idx="20">
                  <c:v>0.25999999999999979</c:v>
                </c:pt>
                <c:pt idx="21">
                  <c:v>0.25085714285714245</c:v>
                </c:pt>
                <c:pt idx="22">
                  <c:v>0.24366666666666648</c:v>
                </c:pt>
                <c:pt idx="23">
                  <c:v>0.23700000000000032</c:v>
                </c:pt>
                <c:pt idx="24">
                  <c:v>0.22839999999999971</c:v>
                </c:pt>
                <c:pt idx="25">
                  <c:v>0.22266666666666679</c:v>
                </c:pt>
                <c:pt idx="26">
                  <c:v>0.21313333333333317</c:v>
                </c:pt>
                <c:pt idx="27">
                  <c:v>0.2001428571428574</c:v>
                </c:pt>
                <c:pt idx="28">
                  <c:v>0.19049999999999967</c:v>
                </c:pt>
                <c:pt idx="29">
                  <c:v>0.18933333333333313</c:v>
                </c:pt>
                <c:pt idx="30">
                  <c:v>0.18666666666666676</c:v>
                </c:pt>
                <c:pt idx="31">
                  <c:v>0.18206666666666704</c:v>
                </c:pt>
                <c:pt idx="32">
                  <c:v>0.1741428571428576</c:v>
                </c:pt>
                <c:pt idx="33">
                  <c:v>0.17166666666666663</c:v>
                </c:pt>
                <c:pt idx="34">
                  <c:v>0.16700000000000004</c:v>
                </c:pt>
                <c:pt idx="35">
                  <c:v>0.15571428571428592</c:v>
                </c:pt>
                <c:pt idx="36">
                  <c:v>0.15000000000000036</c:v>
                </c:pt>
                <c:pt idx="37">
                  <c:v>0.14580000000000015</c:v>
                </c:pt>
                <c:pt idx="38">
                  <c:v>0.14282608695652166</c:v>
                </c:pt>
                <c:pt idx="39">
                  <c:v>0.13739130434782565</c:v>
                </c:pt>
                <c:pt idx="40">
                  <c:v>0.13386956521739113</c:v>
                </c:pt>
                <c:pt idx="41">
                  <c:v>0.13139999999999996</c:v>
                </c:pt>
                <c:pt idx="42">
                  <c:v>0.12800000000000011</c:v>
                </c:pt>
                <c:pt idx="43">
                  <c:v>0.12359999999999993</c:v>
                </c:pt>
                <c:pt idx="44">
                  <c:v>0.12033333333333318</c:v>
                </c:pt>
                <c:pt idx="45">
                  <c:v>0.11639999999999984</c:v>
                </c:pt>
                <c:pt idx="46">
                  <c:v>0.11218750000000011</c:v>
                </c:pt>
                <c:pt idx="47">
                  <c:v>0.10699999999999998</c:v>
                </c:pt>
                <c:pt idx="48">
                  <c:v>0.10549999999999993</c:v>
                </c:pt>
                <c:pt idx="49">
                  <c:v>0.10340000000000016</c:v>
                </c:pt>
                <c:pt idx="50">
                  <c:v>9.9066666666666636E-2</c:v>
                </c:pt>
                <c:pt idx="51">
                  <c:v>9.6066666666666523E-2</c:v>
                </c:pt>
                <c:pt idx="52">
                  <c:v>9.2600000000000016E-2</c:v>
                </c:pt>
                <c:pt idx="53">
                  <c:v>9.3500000000000139E-2</c:v>
                </c:pt>
                <c:pt idx="54">
                  <c:v>8.6538461538461453E-2</c:v>
                </c:pt>
                <c:pt idx="55">
                  <c:v>7.9733333333333434E-2</c:v>
                </c:pt>
                <c:pt idx="56">
                  <c:v>7.6933333333333298E-2</c:v>
                </c:pt>
                <c:pt idx="57">
                  <c:v>7.4400000000000022E-2</c:v>
                </c:pt>
                <c:pt idx="58">
                  <c:v>7.1999999999999842E-2</c:v>
                </c:pt>
                <c:pt idx="59">
                  <c:v>7.040000000000024E-2</c:v>
                </c:pt>
                <c:pt idx="60">
                  <c:v>6.940000000000035E-2</c:v>
                </c:pt>
                <c:pt idx="61">
                  <c:v>6.7250000000000032E-2</c:v>
                </c:pt>
                <c:pt idx="62">
                  <c:v>6.5199999999999925E-2</c:v>
                </c:pt>
                <c:pt idx="63">
                  <c:v>6.357142857142839E-2</c:v>
                </c:pt>
                <c:pt idx="64">
                  <c:v>6.2599999999999989E-2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E0-4EC2-A6AE-5CE7C56F5DCD}"/>
            </c:ext>
          </c:extLst>
        </c:ser>
        <c:ser>
          <c:idx val="2"/>
          <c:order val="1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Delta'!$AO$9:$AO$73</c:f>
                <c:numCache>
                  <c:formatCode>General</c:formatCode>
                  <c:ptCount val="65"/>
                  <c:pt idx="0">
                    <c:v>0.25173001410241092</c:v>
                  </c:pt>
                  <c:pt idx="1">
                    <c:v>0.22344574285494903</c:v>
                  </c:pt>
                  <c:pt idx="2">
                    <c:v>0.19516147160748715</c:v>
                  </c:pt>
                  <c:pt idx="3">
                    <c:v>0.17960512242138307</c:v>
                  </c:pt>
                  <c:pt idx="4">
                    <c:v>0.16687720036002521</c:v>
                  </c:pt>
                  <c:pt idx="5">
                    <c:v>0.14990663761154807</c:v>
                  </c:pt>
                  <c:pt idx="6">
                    <c:v>0.13859292911256332</c:v>
                  </c:pt>
                  <c:pt idx="7">
                    <c:v>0.12869343417595167</c:v>
                  </c:pt>
                  <c:pt idx="8">
                    <c:v>0.11879393923933999</c:v>
                  </c:pt>
                  <c:pt idx="9">
                    <c:v>0.10465180361560904</c:v>
                  </c:pt>
                  <c:pt idx="10">
                    <c:v>9.3338095116624289E-2</c:v>
                  </c:pt>
                  <c:pt idx="11">
                    <c:v>8.6267027304758798E-2</c:v>
                  </c:pt>
                  <c:pt idx="12">
                    <c:v>7.9195959492893334E-2</c:v>
                  </c:pt>
                  <c:pt idx="13">
                    <c:v>7.4953318805774036E-2</c:v>
                  </c:pt>
                  <c:pt idx="14">
                    <c:v>6.7882250993908572E-2</c:v>
                  </c:pt>
                  <c:pt idx="15">
                    <c:v>6.5053823869162378E-2</c:v>
                  </c:pt>
                  <c:pt idx="16">
                    <c:v>6.0811183182043087E-2</c:v>
                  </c:pt>
                  <c:pt idx="17">
                    <c:v>5.656854249492381E-2</c:v>
                  </c:pt>
                  <c:pt idx="18">
                    <c:v>5.0911688245431422E-2</c:v>
                  </c:pt>
                  <c:pt idx="19">
                    <c:v>5.2325901807804519E-2</c:v>
                  </c:pt>
                  <c:pt idx="20">
                    <c:v>4.9497474683058332E-2</c:v>
                  </c:pt>
                  <c:pt idx="21">
                    <c:v>4.5254833995939048E-2</c:v>
                  </c:pt>
                  <c:pt idx="22">
                    <c:v>4.3840620433565951E-2</c:v>
                  </c:pt>
                  <c:pt idx="23">
                    <c:v>4.1012193308819764E-2</c:v>
                  </c:pt>
                  <c:pt idx="24">
                    <c:v>3.818376618407357E-2</c:v>
                  </c:pt>
                  <c:pt idx="25">
                    <c:v>3.818376618407357E-2</c:v>
                  </c:pt>
                  <c:pt idx="26">
                    <c:v>3.6769552621700473E-2</c:v>
                  </c:pt>
                  <c:pt idx="27">
                    <c:v>3.5355339059327383E-2</c:v>
                  </c:pt>
                  <c:pt idx="28">
                    <c:v>3.3941125496954286E-2</c:v>
                  </c:pt>
                  <c:pt idx="29">
                    <c:v>3.3941125496954286E-2</c:v>
                  </c:pt>
                  <c:pt idx="30">
                    <c:v>3.3941125496954286E-2</c:v>
                  </c:pt>
                  <c:pt idx="31">
                    <c:v>3.2526911934581189E-2</c:v>
                  </c:pt>
                  <c:pt idx="32">
                    <c:v>3.3941125496954286E-2</c:v>
                  </c:pt>
                  <c:pt idx="33">
                    <c:v>3.1112698372208092E-2</c:v>
                  </c:pt>
                  <c:pt idx="34">
                    <c:v>3.1112698372208092E-2</c:v>
                  </c:pt>
                  <c:pt idx="35">
                    <c:v>2.9698484809834998E-2</c:v>
                  </c:pt>
                  <c:pt idx="36">
                    <c:v>2.9698484809834998E-2</c:v>
                  </c:pt>
                  <c:pt idx="37">
                    <c:v>2.8284271247461905E-2</c:v>
                  </c:pt>
                  <c:pt idx="38">
                    <c:v>2.6870057685088808E-2</c:v>
                  </c:pt>
                  <c:pt idx="39">
                    <c:v>2.6870057685088808E-2</c:v>
                  </c:pt>
                  <c:pt idx="40">
                    <c:v>2.5455844122715711E-2</c:v>
                  </c:pt>
                  <c:pt idx="41">
                    <c:v>2.5455844122715711E-2</c:v>
                  </c:pt>
                  <c:pt idx="42">
                    <c:v>2.5455844122715711E-2</c:v>
                  </c:pt>
                  <c:pt idx="43">
                    <c:v>2.5455844122715711E-2</c:v>
                  </c:pt>
                  <c:pt idx="44">
                    <c:v>2.5455844122715711E-2</c:v>
                  </c:pt>
                  <c:pt idx="45">
                    <c:v>2.5455844122715711E-2</c:v>
                  </c:pt>
                  <c:pt idx="46">
                    <c:v>2.4041630560342621E-2</c:v>
                  </c:pt>
                  <c:pt idx="47">
                    <c:v>2.4041630560342621E-2</c:v>
                  </c:pt>
                  <c:pt idx="48">
                    <c:v>2.5455844122715711E-2</c:v>
                  </c:pt>
                  <c:pt idx="49">
                    <c:v>2.5455844122715711E-2</c:v>
                  </c:pt>
                  <c:pt idx="50">
                    <c:v>2.4041630560342621E-2</c:v>
                  </c:pt>
                  <c:pt idx="51">
                    <c:v>2.5455844122715711E-2</c:v>
                  </c:pt>
                  <c:pt idx="52">
                    <c:v>2.6870057685088808E-2</c:v>
                  </c:pt>
                  <c:pt idx="53">
                    <c:v>2.5455844122715711E-2</c:v>
                  </c:pt>
                  <c:pt idx="54">
                    <c:v>2.5455844122715711E-2</c:v>
                  </c:pt>
                  <c:pt idx="55">
                    <c:v>2.5455844122715711E-2</c:v>
                  </c:pt>
                  <c:pt idx="56">
                    <c:v>2.5455844122715711E-2</c:v>
                  </c:pt>
                  <c:pt idx="57">
                    <c:v>2.5455844122715711E-2</c:v>
                  </c:pt>
                  <c:pt idx="58">
                    <c:v>2.4041630560342621E-2</c:v>
                  </c:pt>
                  <c:pt idx="59">
                    <c:v>2.5455844122715711E-2</c:v>
                  </c:pt>
                  <c:pt idx="60">
                    <c:v>2.4041630560342621E-2</c:v>
                  </c:pt>
                  <c:pt idx="61">
                    <c:v>2.4041630560342621E-2</c:v>
                  </c:pt>
                  <c:pt idx="62">
                    <c:v>2.4041630560342621E-2</c:v>
                  </c:pt>
                  <c:pt idx="63">
                    <c:v>2.4041630560342621E-2</c:v>
                  </c:pt>
                  <c:pt idx="64">
                    <c:v>2.4041630560342621E-2</c:v>
                  </c:pt>
                </c:numCache>
              </c:numRef>
            </c:plus>
            <c:minus>
              <c:numRef>
                <c:f>'L252 B4 Delta'!$AO$9:$AO$72</c:f>
                <c:numCache>
                  <c:formatCode>General</c:formatCode>
                  <c:ptCount val="64"/>
                  <c:pt idx="0">
                    <c:v>0.25173001410241092</c:v>
                  </c:pt>
                  <c:pt idx="1">
                    <c:v>0.22344574285494903</c:v>
                  </c:pt>
                  <c:pt idx="2">
                    <c:v>0.19516147160748715</c:v>
                  </c:pt>
                  <c:pt idx="3">
                    <c:v>0.17960512242138307</c:v>
                  </c:pt>
                  <c:pt idx="4">
                    <c:v>0.16687720036002521</c:v>
                  </c:pt>
                  <c:pt idx="5">
                    <c:v>0.14990663761154807</c:v>
                  </c:pt>
                  <c:pt idx="6">
                    <c:v>0.13859292911256332</c:v>
                  </c:pt>
                  <c:pt idx="7">
                    <c:v>0.12869343417595167</c:v>
                  </c:pt>
                  <c:pt idx="8">
                    <c:v>0.11879393923933999</c:v>
                  </c:pt>
                  <c:pt idx="9">
                    <c:v>0.10465180361560904</c:v>
                  </c:pt>
                  <c:pt idx="10">
                    <c:v>9.3338095116624289E-2</c:v>
                  </c:pt>
                  <c:pt idx="11">
                    <c:v>8.6267027304758798E-2</c:v>
                  </c:pt>
                  <c:pt idx="12">
                    <c:v>7.9195959492893334E-2</c:v>
                  </c:pt>
                  <c:pt idx="13">
                    <c:v>7.4953318805774036E-2</c:v>
                  </c:pt>
                  <c:pt idx="14">
                    <c:v>6.7882250993908572E-2</c:v>
                  </c:pt>
                  <c:pt idx="15">
                    <c:v>6.5053823869162378E-2</c:v>
                  </c:pt>
                  <c:pt idx="16">
                    <c:v>6.0811183182043087E-2</c:v>
                  </c:pt>
                  <c:pt idx="17">
                    <c:v>5.656854249492381E-2</c:v>
                  </c:pt>
                  <c:pt idx="18">
                    <c:v>5.0911688245431422E-2</c:v>
                  </c:pt>
                  <c:pt idx="19">
                    <c:v>5.2325901807804519E-2</c:v>
                  </c:pt>
                  <c:pt idx="20">
                    <c:v>4.9497474683058332E-2</c:v>
                  </c:pt>
                  <c:pt idx="21">
                    <c:v>4.5254833995939048E-2</c:v>
                  </c:pt>
                  <c:pt idx="22">
                    <c:v>4.3840620433565951E-2</c:v>
                  </c:pt>
                  <c:pt idx="23">
                    <c:v>4.1012193308819764E-2</c:v>
                  </c:pt>
                  <c:pt idx="24">
                    <c:v>3.818376618407357E-2</c:v>
                  </c:pt>
                  <c:pt idx="25">
                    <c:v>3.818376618407357E-2</c:v>
                  </c:pt>
                  <c:pt idx="26">
                    <c:v>3.6769552621700473E-2</c:v>
                  </c:pt>
                  <c:pt idx="27">
                    <c:v>3.5355339059327383E-2</c:v>
                  </c:pt>
                  <c:pt idx="28">
                    <c:v>3.3941125496954286E-2</c:v>
                  </c:pt>
                  <c:pt idx="29">
                    <c:v>3.3941125496954286E-2</c:v>
                  </c:pt>
                  <c:pt idx="30">
                    <c:v>3.3941125496954286E-2</c:v>
                  </c:pt>
                  <c:pt idx="31">
                    <c:v>3.2526911934581189E-2</c:v>
                  </c:pt>
                  <c:pt idx="32">
                    <c:v>3.3941125496954286E-2</c:v>
                  </c:pt>
                  <c:pt idx="33">
                    <c:v>3.1112698372208092E-2</c:v>
                  </c:pt>
                  <c:pt idx="34">
                    <c:v>3.1112698372208092E-2</c:v>
                  </c:pt>
                  <c:pt idx="35">
                    <c:v>2.9698484809834998E-2</c:v>
                  </c:pt>
                  <c:pt idx="36">
                    <c:v>2.9698484809834998E-2</c:v>
                  </c:pt>
                  <c:pt idx="37">
                    <c:v>2.8284271247461905E-2</c:v>
                  </c:pt>
                  <c:pt idx="38">
                    <c:v>2.6870057685088808E-2</c:v>
                  </c:pt>
                  <c:pt idx="39">
                    <c:v>2.6870057685088808E-2</c:v>
                  </c:pt>
                  <c:pt idx="40">
                    <c:v>2.5455844122715711E-2</c:v>
                  </c:pt>
                  <c:pt idx="41">
                    <c:v>2.5455844122715711E-2</c:v>
                  </c:pt>
                  <c:pt idx="42">
                    <c:v>2.5455844122715711E-2</c:v>
                  </c:pt>
                  <c:pt idx="43">
                    <c:v>2.5455844122715711E-2</c:v>
                  </c:pt>
                  <c:pt idx="44">
                    <c:v>2.5455844122715711E-2</c:v>
                  </c:pt>
                  <c:pt idx="45">
                    <c:v>2.5455844122715711E-2</c:v>
                  </c:pt>
                  <c:pt idx="46">
                    <c:v>2.4041630560342621E-2</c:v>
                  </c:pt>
                  <c:pt idx="47">
                    <c:v>2.4041630560342621E-2</c:v>
                  </c:pt>
                  <c:pt idx="48">
                    <c:v>2.5455844122715711E-2</c:v>
                  </c:pt>
                  <c:pt idx="49">
                    <c:v>2.5455844122715711E-2</c:v>
                  </c:pt>
                  <c:pt idx="50">
                    <c:v>2.4041630560342621E-2</c:v>
                  </c:pt>
                  <c:pt idx="51">
                    <c:v>2.5455844122715711E-2</c:v>
                  </c:pt>
                  <c:pt idx="52">
                    <c:v>2.6870057685088808E-2</c:v>
                  </c:pt>
                  <c:pt idx="53">
                    <c:v>2.5455844122715711E-2</c:v>
                  </c:pt>
                  <c:pt idx="54">
                    <c:v>2.5455844122715711E-2</c:v>
                  </c:pt>
                  <c:pt idx="55">
                    <c:v>2.5455844122715711E-2</c:v>
                  </c:pt>
                  <c:pt idx="56">
                    <c:v>2.5455844122715711E-2</c:v>
                  </c:pt>
                  <c:pt idx="57">
                    <c:v>2.5455844122715711E-2</c:v>
                  </c:pt>
                  <c:pt idx="58">
                    <c:v>2.4041630560342621E-2</c:v>
                  </c:pt>
                  <c:pt idx="59">
                    <c:v>2.5455844122715711E-2</c:v>
                  </c:pt>
                  <c:pt idx="60">
                    <c:v>2.4041630560342621E-2</c:v>
                  </c:pt>
                  <c:pt idx="61">
                    <c:v>2.4041630560342621E-2</c:v>
                  </c:pt>
                  <c:pt idx="62">
                    <c:v>2.4041630560342621E-2</c:v>
                  </c:pt>
                  <c:pt idx="63">
                    <c:v>2.4041630560342621E-2</c:v>
                  </c:pt>
                </c:numCache>
              </c:numRef>
            </c:minus>
            <c:spPr>
              <a:ln w="12700">
                <a:solidFill>
                  <a:srgbClr val="00B050"/>
                </a:solidFill>
              </a:ln>
            </c:spPr>
          </c:errBars>
          <c:xVal>
            <c:numRef>
              <c:f>'L252 B4 Delta'!$M$9:$M$72</c:f>
              <c:numCache>
                <c:formatCode>General</c:formatCode>
                <c:ptCount val="64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'L252 B4 Delta'!$R$9:$R$72</c:f>
              <c:numCache>
                <c:formatCode>0.000</c:formatCode>
                <c:ptCount val="64"/>
                <c:pt idx="0">
                  <c:v>0.88786666666666703</c:v>
                </c:pt>
                <c:pt idx="1">
                  <c:v>0.86094444444444385</c:v>
                </c:pt>
                <c:pt idx="2">
                  <c:v>0.80505555555555519</c:v>
                </c:pt>
                <c:pt idx="3">
                  <c:v>0.80405882352941171</c:v>
                </c:pt>
                <c:pt idx="4">
                  <c:v>0.79053846153846141</c:v>
                </c:pt>
                <c:pt idx="5">
                  <c:v>0.749857142857143</c:v>
                </c:pt>
                <c:pt idx="6">
                  <c:v>0.7280000000000002</c:v>
                </c:pt>
                <c:pt idx="7">
                  <c:v>0.70652380952381</c:v>
                </c:pt>
                <c:pt idx="8">
                  <c:v>0.68347619047619013</c:v>
                </c:pt>
                <c:pt idx="9">
                  <c:v>0.65228571428571414</c:v>
                </c:pt>
                <c:pt idx="10">
                  <c:v>0.61328571428571443</c:v>
                </c:pt>
                <c:pt idx="11">
                  <c:v>0.58633333333333271</c:v>
                </c:pt>
                <c:pt idx="12">
                  <c:v>0.56928571428571351</c:v>
                </c:pt>
                <c:pt idx="13">
                  <c:v>0.55314285714285738</c:v>
                </c:pt>
                <c:pt idx="14">
                  <c:v>0.52957142857142836</c:v>
                </c:pt>
                <c:pt idx="15">
                  <c:v>0.50779999999999959</c:v>
                </c:pt>
                <c:pt idx="16">
                  <c:v>0.48999999999999932</c:v>
                </c:pt>
                <c:pt idx="17">
                  <c:v>0.46885714285714242</c:v>
                </c:pt>
                <c:pt idx="18">
                  <c:v>0.44809090909090887</c:v>
                </c:pt>
                <c:pt idx="19">
                  <c:v>0.42927272727272658</c:v>
                </c:pt>
                <c:pt idx="20">
                  <c:v>0.40527272727272701</c:v>
                </c:pt>
                <c:pt idx="21">
                  <c:v>0.3842857142857139</c:v>
                </c:pt>
                <c:pt idx="22">
                  <c:v>0.3701333333333332</c:v>
                </c:pt>
                <c:pt idx="23">
                  <c:v>0.35420000000000007</c:v>
                </c:pt>
                <c:pt idx="24">
                  <c:v>0.34219999999999984</c:v>
                </c:pt>
                <c:pt idx="25">
                  <c:v>0.32866666666666644</c:v>
                </c:pt>
                <c:pt idx="26">
                  <c:v>0.31073333333333331</c:v>
                </c:pt>
                <c:pt idx="27">
                  <c:v>0.2954285714285716</c:v>
                </c:pt>
                <c:pt idx="28">
                  <c:v>0.28774999999999995</c:v>
                </c:pt>
                <c:pt idx="29">
                  <c:v>0.28133333333333344</c:v>
                </c:pt>
                <c:pt idx="30">
                  <c:v>0.27226666666666688</c:v>
                </c:pt>
                <c:pt idx="31">
                  <c:v>0.26686666666666659</c:v>
                </c:pt>
                <c:pt idx="32">
                  <c:v>0.26100000000000012</c:v>
                </c:pt>
                <c:pt idx="33">
                  <c:v>0.25433333333333308</c:v>
                </c:pt>
                <c:pt idx="34">
                  <c:v>0.24399999999999999</c:v>
                </c:pt>
                <c:pt idx="35">
                  <c:v>0.2301428571428572</c:v>
                </c:pt>
                <c:pt idx="36">
                  <c:v>0.2193333333333336</c:v>
                </c:pt>
                <c:pt idx="37">
                  <c:v>0.21166666666666689</c:v>
                </c:pt>
                <c:pt idx="38">
                  <c:v>0.20534782608695634</c:v>
                </c:pt>
                <c:pt idx="39">
                  <c:v>0.19604347826086932</c:v>
                </c:pt>
                <c:pt idx="40">
                  <c:v>0.19026086956521704</c:v>
                </c:pt>
                <c:pt idx="41">
                  <c:v>0.18539999999999979</c:v>
                </c:pt>
                <c:pt idx="42">
                  <c:v>0.17966666666666664</c:v>
                </c:pt>
                <c:pt idx="43">
                  <c:v>0.17320000000000002</c:v>
                </c:pt>
                <c:pt idx="44">
                  <c:v>0.16799999999999971</c:v>
                </c:pt>
                <c:pt idx="45">
                  <c:v>0.16159999999999997</c:v>
                </c:pt>
                <c:pt idx="46">
                  <c:v>0.14868750000000008</c:v>
                </c:pt>
                <c:pt idx="47">
                  <c:v>0.14650000000000007</c:v>
                </c:pt>
                <c:pt idx="48">
                  <c:v>0.14687500000000009</c:v>
                </c:pt>
                <c:pt idx="49">
                  <c:v>0.14480000000000004</c:v>
                </c:pt>
                <c:pt idx="50">
                  <c:v>0.1408666666666667</c:v>
                </c:pt>
                <c:pt idx="51">
                  <c:v>0.13786666666666636</c:v>
                </c:pt>
                <c:pt idx="52">
                  <c:v>0.14139999999999997</c:v>
                </c:pt>
                <c:pt idx="53">
                  <c:v>0.13714285714285723</c:v>
                </c:pt>
                <c:pt idx="54">
                  <c:v>0.12599999999999989</c:v>
                </c:pt>
                <c:pt idx="55">
                  <c:v>0.11926666666666641</c:v>
                </c:pt>
                <c:pt idx="56">
                  <c:v>0.11739999999999995</c:v>
                </c:pt>
                <c:pt idx="57">
                  <c:v>0.11449999999999982</c:v>
                </c:pt>
                <c:pt idx="58">
                  <c:v>0.11119999999999997</c:v>
                </c:pt>
                <c:pt idx="59">
                  <c:v>0.10940000000000016</c:v>
                </c:pt>
                <c:pt idx="60">
                  <c:v>0.10637499999999989</c:v>
                </c:pt>
                <c:pt idx="61">
                  <c:v>0.10519999999999996</c:v>
                </c:pt>
                <c:pt idx="62">
                  <c:v>0.10214285714285687</c:v>
                </c:pt>
                <c:pt idx="63">
                  <c:v>9.9400000000000155E-2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E0-4EC2-A6AE-5CE7C56F5DCD}"/>
            </c:ext>
          </c:extLst>
        </c:ser>
        <c:ser>
          <c:idx val="1"/>
          <c:order val="2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Delta'!$AP$9:$AP$72</c:f>
                <c:numCache>
                  <c:formatCode>General</c:formatCode>
                  <c:ptCount val="64"/>
                  <c:pt idx="0">
                    <c:v>0.37476659402887025</c:v>
                  </c:pt>
                  <c:pt idx="1">
                    <c:v>0.2913279938488576</c:v>
                  </c:pt>
                  <c:pt idx="2">
                    <c:v>0.24890158697766473</c:v>
                  </c:pt>
                  <c:pt idx="3">
                    <c:v>0.21071782079359117</c:v>
                  </c:pt>
                  <c:pt idx="4">
                    <c:v>0.17960512242138307</c:v>
                  </c:pt>
                  <c:pt idx="5">
                    <c:v>0.18667619023324858</c:v>
                  </c:pt>
                  <c:pt idx="6">
                    <c:v>0.16546298679765215</c:v>
                  </c:pt>
                  <c:pt idx="7">
                    <c:v>0.16122034611053285</c:v>
                  </c:pt>
                  <c:pt idx="8">
                    <c:v>0.15414927829866737</c:v>
                  </c:pt>
                  <c:pt idx="9">
                    <c:v>0.13859292911256332</c:v>
                  </c:pt>
                  <c:pt idx="10">
                    <c:v>0.13859292911256332</c:v>
                  </c:pt>
                  <c:pt idx="11">
                    <c:v>0.13576450198781714</c:v>
                  </c:pt>
                  <c:pt idx="12">
                    <c:v>0.12727922061357855</c:v>
                  </c:pt>
                  <c:pt idx="13">
                    <c:v>0.13293607486307094</c:v>
                  </c:pt>
                  <c:pt idx="14">
                    <c:v>0.13152186130069785</c:v>
                  </c:pt>
                  <c:pt idx="15">
                    <c:v>0.13293607486307094</c:v>
                  </c:pt>
                  <c:pt idx="16">
                    <c:v>0.12727922061357855</c:v>
                  </c:pt>
                  <c:pt idx="17">
                    <c:v>0.11455129855222071</c:v>
                  </c:pt>
                  <c:pt idx="18">
                    <c:v>0.11172287142747452</c:v>
                  </c:pt>
                  <c:pt idx="19">
                    <c:v>0.1173797256769669</c:v>
                  </c:pt>
                  <c:pt idx="20">
                    <c:v>0.11172287142747452</c:v>
                  </c:pt>
                  <c:pt idx="21">
                    <c:v>0.10606601717798213</c:v>
                  </c:pt>
                  <c:pt idx="22">
                    <c:v>0.10323759005323593</c:v>
                  </c:pt>
                  <c:pt idx="23">
                    <c:v>0.10182337649086284</c:v>
                  </c:pt>
                  <c:pt idx="24">
                    <c:v>0.10606601717798213</c:v>
                  </c:pt>
                  <c:pt idx="25">
                    <c:v>0.10182337649086284</c:v>
                  </c:pt>
                  <c:pt idx="26">
                    <c:v>9.8994949366116664E-2</c:v>
                  </c:pt>
                  <c:pt idx="27">
                    <c:v>9.6166522241370483E-2</c:v>
                  </c:pt>
                  <c:pt idx="28">
                    <c:v>9.7580735803743573E-2</c:v>
                  </c:pt>
                  <c:pt idx="29">
                    <c:v>9.3338095116624289E-2</c:v>
                  </c:pt>
                  <c:pt idx="30">
                    <c:v>9.1923881554251186E-2</c:v>
                  </c:pt>
                  <c:pt idx="31">
                    <c:v>9.0509667991878096E-2</c:v>
                  </c:pt>
                  <c:pt idx="32">
                    <c:v>8.6267027304758798E-2</c:v>
                  </c:pt>
                  <c:pt idx="33">
                    <c:v>8.7681240867131902E-2</c:v>
                  </c:pt>
                  <c:pt idx="34">
                    <c:v>8.3438600180012604E-2</c:v>
                  </c:pt>
                  <c:pt idx="35">
                    <c:v>8.3438600180012604E-2</c:v>
                  </c:pt>
                  <c:pt idx="36">
                    <c:v>8.0610173055266424E-2</c:v>
                  </c:pt>
                  <c:pt idx="37">
                    <c:v>7.778174593052023E-2</c:v>
                  </c:pt>
                  <c:pt idx="38">
                    <c:v>7.778174593052023E-2</c:v>
                  </c:pt>
                  <c:pt idx="39">
                    <c:v>7.3539105243400946E-2</c:v>
                  </c:pt>
                  <c:pt idx="40">
                    <c:v>7.0710678118654766E-2</c:v>
                  </c:pt>
                  <c:pt idx="41">
                    <c:v>6.9296464556281662E-2</c:v>
                  </c:pt>
                  <c:pt idx="42">
                    <c:v>6.6468037431535468E-2</c:v>
                  </c:pt>
                  <c:pt idx="43">
                    <c:v>6.3639610306789274E-2</c:v>
                  </c:pt>
                  <c:pt idx="44">
                    <c:v>6.2225396744416184E-2</c:v>
                  </c:pt>
                  <c:pt idx="45">
                    <c:v>5.9396969619669997E-2</c:v>
                  </c:pt>
                  <c:pt idx="46">
                    <c:v>5.9396969619669997E-2</c:v>
                  </c:pt>
                  <c:pt idx="47">
                    <c:v>5.7982756057296907E-2</c:v>
                  </c:pt>
                  <c:pt idx="48">
                    <c:v>5.7982756057296907E-2</c:v>
                  </c:pt>
                  <c:pt idx="49">
                    <c:v>5.5154328932550713E-2</c:v>
                  </c:pt>
                  <c:pt idx="50">
                    <c:v>5.5154328932550713E-2</c:v>
                  </c:pt>
                  <c:pt idx="51">
                    <c:v>5.3740115370177616E-2</c:v>
                  </c:pt>
                  <c:pt idx="52">
                    <c:v>5.5154328932550713E-2</c:v>
                  </c:pt>
                  <c:pt idx="53">
                    <c:v>5.3740115370177616E-2</c:v>
                  </c:pt>
                  <c:pt idx="54">
                    <c:v>5.0911688245431422E-2</c:v>
                  </c:pt>
                  <c:pt idx="55">
                    <c:v>5.0911688245431422E-2</c:v>
                  </c:pt>
                  <c:pt idx="56">
                    <c:v>4.9497474683058332E-2</c:v>
                  </c:pt>
                  <c:pt idx="57">
                    <c:v>4.9497474683058332E-2</c:v>
                  </c:pt>
                  <c:pt idx="58">
                    <c:v>4.8083261120685242E-2</c:v>
                  </c:pt>
                  <c:pt idx="59">
                    <c:v>4.8083261120685242E-2</c:v>
                  </c:pt>
                  <c:pt idx="60">
                    <c:v>4.8083261120685242E-2</c:v>
                  </c:pt>
                  <c:pt idx="61">
                    <c:v>4.6669047558312145E-2</c:v>
                  </c:pt>
                  <c:pt idx="62">
                    <c:v>4.5254833995939048E-2</c:v>
                  </c:pt>
                  <c:pt idx="63">
                    <c:v>4.5254833995939048E-2</c:v>
                  </c:pt>
                </c:numCache>
              </c:numRef>
            </c:plus>
            <c:minus>
              <c:numRef>
                <c:f>'L252 B4 Delta'!$AP$9:$AP$72</c:f>
                <c:numCache>
                  <c:formatCode>General</c:formatCode>
                  <c:ptCount val="64"/>
                  <c:pt idx="0">
                    <c:v>0.37476659402887025</c:v>
                  </c:pt>
                  <c:pt idx="1">
                    <c:v>0.2913279938488576</c:v>
                  </c:pt>
                  <c:pt idx="2">
                    <c:v>0.24890158697766473</c:v>
                  </c:pt>
                  <c:pt idx="3">
                    <c:v>0.21071782079359117</c:v>
                  </c:pt>
                  <c:pt idx="4">
                    <c:v>0.17960512242138307</c:v>
                  </c:pt>
                  <c:pt idx="5">
                    <c:v>0.18667619023324858</c:v>
                  </c:pt>
                  <c:pt idx="6">
                    <c:v>0.16546298679765215</c:v>
                  </c:pt>
                  <c:pt idx="7">
                    <c:v>0.16122034611053285</c:v>
                  </c:pt>
                  <c:pt idx="8">
                    <c:v>0.15414927829866737</c:v>
                  </c:pt>
                  <c:pt idx="9">
                    <c:v>0.13859292911256332</c:v>
                  </c:pt>
                  <c:pt idx="10">
                    <c:v>0.13859292911256332</c:v>
                  </c:pt>
                  <c:pt idx="11">
                    <c:v>0.13576450198781714</c:v>
                  </c:pt>
                  <c:pt idx="12">
                    <c:v>0.12727922061357855</c:v>
                  </c:pt>
                  <c:pt idx="13">
                    <c:v>0.13293607486307094</c:v>
                  </c:pt>
                  <c:pt idx="14">
                    <c:v>0.13152186130069785</c:v>
                  </c:pt>
                  <c:pt idx="15">
                    <c:v>0.13293607486307094</c:v>
                  </c:pt>
                  <c:pt idx="16">
                    <c:v>0.12727922061357855</c:v>
                  </c:pt>
                  <c:pt idx="17">
                    <c:v>0.11455129855222071</c:v>
                  </c:pt>
                  <c:pt idx="18">
                    <c:v>0.11172287142747452</c:v>
                  </c:pt>
                  <c:pt idx="19">
                    <c:v>0.1173797256769669</c:v>
                  </c:pt>
                  <c:pt idx="20">
                    <c:v>0.11172287142747452</c:v>
                  </c:pt>
                  <c:pt idx="21">
                    <c:v>0.10606601717798213</c:v>
                  </c:pt>
                  <c:pt idx="22">
                    <c:v>0.10323759005323593</c:v>
                  </c:pt>
                  <c:pt idx="23">
                    <c:v>0.10182337649086284</c:v>
                  </c:pt>
                  <c:pt idx="24">
                    <c:v>0.10606601717798213</c:v>
                  </c:pt>
                  <c:pt idx="25">
                    <c:v>0.10182337649086284</c:v>
                  </c:pt>
                  <c:pt idx="26">
                    <c:v>9.8994949366116664E-2</c:v>
                  </c:pt>
                  <c:pt idx="27">
                    <c:v>9.6166522241370483E-2</c:v>
                  </c:pt>
                  <c:pt idx="28">
                    <c:v>9.7580735803743573E-2</c:v>
                  </c:pt>
                  <c:pt idx="29">
                    <c:v>9.3338095116624289E-2</c:v>
                  </c:pt>
                  <c:pt idx="30">
                    <c:v>9.1923881554251186E-2</c:v>
                  </c:pt>
                  <c:pt idx="31">
                    <c:v>9.0509667991878096E-2</c:v>
                  </c:pt>
                  <c:pt idx="32">
                    <c:v>8.6267027304758798E-2</c:v>
                  </c:pt>
                  <c:pt idx="33">
                    <c:v>8.7681240867131902E-2</c:v>
                  </c:pt>
                  <c:pt idx="34">
                    <c:v>8.3438600180012604E-2</c:v>
                  </c:pt>
                  <c:pt idx="35">
                    <c:v>8.3438600180012604E-2</c:v>
                  </c:pt>
                  <c:pt idx="36">
                    <c:v>8.0610173055266424E-2</c:v>
                  </c:pt>
                  <c:pt idx="37">
                    <c:v>7.778174593052023E-2</c:v>
                  </c:pt>
                  <c:pt idx="38">
                    <c:v>7.778174593052023E-2</c:v>
                  </c:pt>
                  <c:pt idx="39">
                    <c:v>7.3539105243400946E-2</c:v>
                  </c:pt>
                  <c:pt idx="40">
                    <c:v>7.0710678118654766E-2</c:v>
                  </c:pt>
                  <c:pt idx="41">
                    <c:v>6.9296464556281662E-2</c:v>
                  </c:pt>
                  <c:pt idx="42">
                    <c:v>6.6468037431535468E-2</c:v>
                  </c:pt>
                  <c:pt idx="43">
                    <c:v>6.3639610306789274E-2</c:v>
                  </c:pt>
                  <c:pt idx="44">
                    <c:v>6.2225396744416184E-2</c:v>
                  </c:pt>
                  <c:pt idx="45">
                    <c:v>5.9396969619669997E-2</c:v>
                  </c:pt>
                  <c:pt idx="46">
                    <c:v>5.9396969619669997E-2</c:v>
                  </c:pt>
                  <c:pt idx="47">
                    <c:v>5.7982756057296907E-2</c:v>
                  </c:pt>
                  <c:pt idx="48">
                    <c:v>5.7982756057296907E-2</c:v>
                  </c:pt>
                  <c:pt idx="49">
                    <c:v>5.5154328932550713E-2</c:v>
                  </c:pt>
                  <c:pt idx="50">
                    <c:v>5.5154328932550713E-2</c:v>
                  </c:pt>
                  <c:pt idx="51">
                    <c:v>5.3740115370177616E-2</c:v>
                  </c:pt>
                  <c:pt idx="52">
                    <c:v>5.5154328932550713E-2</c:v>
                  </c:pt>
                  <c:pt idx="53">
                    <c:v>5.3740115370177616E-2</c:v>
                  </c:pt>
                  <c:pt idx="54">
                    <c:v>5.0911688245431422E-2</c:v>
                  </c:pt>
                  <c:pt idx="55">
                    <c:v>5.0911688245431422E-2</c:v>
                  </c:pt>
                  <c:pt idx="56">
                    <c:v>4.9497474683058332E-2</c:v>
                  </c:pt>
                  <c:pt idx="57">
                    <c:v>4.9497474683058332E-2</c:v>
                  </c:pt>
                  <c:pt idx="58">
                    <c:v>4.8083261120685242E-2</c:v>
                  </c:pt>
                  <c:pt idx="59">
                    <c:v>4.8083261120685242E-2</c:v>
                  </c:pt>
                  <c:pt idx="60">
                    <c:v>4.8083261120685242E-2</c:v>
                  </c:pt>
                  <c:pt idx="61">
                    <c:v>4.6669047558312145E-2</c:v>
                  </c:pt>
                  <c:pt idx="62">
                    <c:v>4.5254833995939048E-2</c:v>
                  </c:pt>
                  <c:pt idx="63">
                    <c:v>4.5254833995939048E-2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'L252 B4 Delta'!$S$9:$S$72</c:f>
              <c:numCache>
                <c:formatCode>General</c:formatCode>
                <c:ptCount val="64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'L252 B4 Delta'!$X$9:$X$72</c:f>
              <c:numCache>
                <c:formatCode>0.000</c:formatCode>
                <c:ptCount val="64"/>
                <c:pt idx="0">
                  <c:v>0.63173333333333392</c:v>
                </c:pt>
                <c:pt idx="1">
                  <c:v>0.67166666666666686</c:v>
                </c:pt>
                <c:pt idx="2">
                  <c:v>0.68549999999999978</c:v>
                </c:pt>
                <c:pt idx="3">
                  <c:v>0.71194117647058786</c:v>
                </c:pt>
                <c:pt idx="4">
                  <c:v>0.74276923076923085</c:v>
                </c:pt>
                <c:pt idx="5">
                  <c:v>0.76615384615384619</c:v>
                </c:pt>
                <c:pt idx="6">
                  <c:v>0.77407142857142874</c:v>
                </c:pt>
                <c:pt idx="7">
                  <c:v>0.77490476190476221</c:v>
                </c:pt>
                <c:pt idx="8">
                  <c:v>0.78009523809523795</c:v>
                </c:pt>
                <c:pt idx="9">
                  <c:v>0.77233333333333309</c:v>
                </c:pt>
                <c:pt idx="10">
                  <c:v>0.78428571428571425</c:v>
                </c:pt>
                <c:pt idx="11">
                  <c:v>0.78193333333333293</c:v>
                </c:pt>
                <c:pt idx="12">
                  <c:v>0.77306666666666635</c:v>
                </c:pt>
                <c:pt idx="13">
                  <c:v>0.77114285714285691</c:v>
                </c:pt>
                <c:pt idx="14">
                  <c:v>0.76878571428571485</c:v>
                </c:pt>
                <c:pt idx="15">
                  <c:v>0.74757142857142833</c:v>
                </c:pt>
                <c:pt idx="16">
                  <c:v>0.72319999999999984</c:v>
                </c:pt>
                <c:pt idx="17">
                  <c:v>0.67999999999999972</c:v>
                </c:pt>
                <c:pt idx="18">
                  <c:v>0.63309090909090848</c:v>
                </c:pt>
                <c:pt idx="19">
                  <c:v>0.60400000000000009</c:v>
                </c:pt>
                <c:pt idx="20">
                  <c:v>0.59845454545454535</c:v>
                </c:pt>
                <c:pt idx="21">
                  <c:v>0.58800000000000008</c:v>
                </c:pt>
                <c:pt idx="22">
                  <c:v>0.58114285714285652</c:v>
                </c:pt>
                <c:pt idx="23">
                  <c:v>0.57946666666666657</c:v>
                </c:pt>
                <c:pt idx="24">
                  <c:v>0.56960000000000033</c:v>
                </c:pt>
                <c:pt idx="25">
                  <c:v>0.55499999999999994</c:v>
                </c:pt>
                <c:pt idx="26">
                  <c:v>0.54200000000000026</c:v>
                </c:pt>
                <c:pt idx="27">
                  <c:v>0.52933333333333321</c:v>
                </c:pt>
                <c:pt idx="28">
                  <c:v>0.51993333333333336</c:v>
                </c:pt>
                <c:pt idx="29">
                  <c:v>0.51114285714285712</c:v>
                </c:pt>
                <c:pt idx="30">
                  <c:v>0.50499999999999989</c:v>
                </c:pt>
                <c:pt idx="31">
                  <c:v>0.50266666666666637</c:v>
                </c:pt>
                <c:pt idx="32">
                  <c:v>0.49826666666666686</c:v>
                </c:pt>
                <c:pt idx="33">
                  <c:v>0.49659999999999993</c:v>
                </c:pt>
                <c:pt idx="34">
                  <c:v>0.48471428571428565</c:v>
                </c:pt>
                <c:pt idx="35">
                  <c:v>0.47033333333333327</c:v>
                </c:pt>
                <c:pt idx="36">
                  <c:v>0.45700000000000007</c:v>
                </c:pt>
                <c:pt idx="37">
                  <c:v>0.44500000000000028</c:v>
                </c:pt>
                <c:pt idx="38">
                  <c:v>0.43166666666666664</c:v>
                </c:pt>
                <c:pt idx="39">
                  <c:v>0.4232666666666669</c:v>
                </c:pt>
                <c:pt idx="40">
                  <c:v>0.41213043478260869</c:v>
                </c:pt>
                <c:pt idx="41">
                  <c:v>0.40569565217391279</c:v>
                </c:pt>
                <c:pt idx="42">
                  <c:v>0.39486956521739103</c:v>
                </c:pt>
                <c:pt idx="43">
                  <c:v>0.38839999999999986</c:v>
                </c:pt>
                <c:pt idx="44">
                  <c:v>0.38000000000000034</c:v>
                </c:pt>
                <c:pt idx="45">
                  <c:v>0.36886666666666668</c:v>
                </c:pt>
                <c:pt idx="46">
                  <c:v>0.35466666666666646</c:v>
                </c:pt>
                <c:pt idx="47">
                  <c:v>0.34359999999999991</c:v>
                </c:pt>
                <c:pt idx="48">
                  <c:v>0.33781250000000029</c:v>
                </c:pt>
                <c:pt idx="49">
                  <c:v>0.33399999999999985</c:v>
                </c:pt>
                <c:pt idx="50">
                  <c:v>0.3319375</c:v>
                </c:pt>
                <c:pt idx="51">
                  <c:v>0.33100000000000018</c:v>
                </c:pt>
                <c:pt idx="52">
                  <c:v>0.33253333333333357</c:v>
                </c:pt>
                <c:pt idx="53">
                  <c:v>0.3283999999999998</c:v>
                </c:pt>
                <c:pt idx="54">
                  <c:v>0.32440000000000002</c:v>
                </c:pt>
                <c:pt idx="55">
                  <c:v>0.31885714285714317</c:v>
                </c:pt>
                <c:pt idx="56">
                  <c:v>0.3070769230769228</c:v>
                </c:pt>
                <c:pt idx="57">
                  <c:v>0.29440000000000022</c:v>
                </c:pt>
                <c:pt idx="58">
                  <c:v>0.28760000000000008</c:v>
                </c:pt>
                <c:pt idx="59">
                  <c:v>0.28219999999999978</c:v>
                </c:pt>
                <c:pt idx="60">
                  <c:v>0.27749999999999986</c:v>
                </c:pt>
                <c:pt idx="61">
                  <c:v>0.2722</c:v>
                </c:pt>
                <c:pt idx="62">
                  <c:v>0.2672000000000001</c:v>
                </c:pt>
                <c:pt idx="63">
                  <c:v>0.26212499999999994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E0-4EC2-A6AE-5CE7C56F5DCD}"/>
            </c:ext>
          </c:extLst>
        </c:ser>
        <c:ser>
          <c:idx val="4"/>
          <c:order val="3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Delta'!$AQ$10:$AQ$72</c:f>
                <c:numCache>
                  <c:formatCode>General</c:formatCode>
                  <c:ptCount val="63"/>
                  <c:pt idx="0">
                    <c:v>0.18950461735799476</c:v>
                  </c:pt>
                  <c:pt idx="1">
                    <c:v>0.16970562748477142</c:v>
                  </c:pt>
                  <c:pt idx="2">
                    <c:v>0.14990663761154807</c:v>
                  </c:pt>
                  <c:pt idx="3">
                    <c:v>0.13859292911256332</c:v>
                  </c:pt>
                  <c:pt idx="4">
                    <c:v>0.13152186130069785</c:v>
                  </c:pt>
                  <c:pt idx="5">
                    <c:v>0.12445079348883237</c:v>
                  </c:pt>
                  <c:pt idx="6">
                    <c:v>0.1173797256769669</c:v>
                  </c:pt>
                  <c:pt idx="7">
                    <c:v>0.11030865786510143</c:v>
                  </c:pt>
                  <c:pt idx="8">
                    <c:v>0.10182337649086284</c:v>
                  </c:pt>
                  <c:pt idx="9">
                    <c:v>9.6166522241370483E-2</c:v>
                  </c:pt>
                  <c:pt idx="10">
                    <c:v>8.6267027304758798E-2</c:v>
                  </c:pt>
                  <c:pt idx="11">
                    <c:v>7.4953318805774036E-2</c:v>
                  </c:pt>
                  <c:pt idx="12">
                    <c:v>6.9296464556281662E-2</c:v>
                  </c:pt>
                  <c:pt idx="13">
                    <c:v>6.5053823869162378E-2</c:v>
                  </c:pt>
                  <c:pt idx="14">
                    <c:v>6.2225396744416184E-2</c:v>
                  </c:pt>
                  <c:pt idx="15">
                    <c:v>5.9396969619669997E-2</c:v>
                  </c:pt>
                  <c:pt idx="16">
                    <c:v>5.9396969619669997E-2</c:v>
                  </c:pt>
                  <c:pt idx="17">
                    <c:v>5.2325901807804519E-2</c:v>
                  </c:pt>
                  <c:pt idx="18">
                    <c:v>5.2325901807804519E-2</c:v>
                  </c:pt>
                  <c:pt idx="19">
                    <c:v>5.0911688245431422E-2</c:v>
                  </c:pt>
                  <c:pt idx="20">
                    <c:v>4.8083261120685242E-2</c:v>
                  </c:pt>
                  <c:pt idx="21">
                    <c:v>4.8083261120685242E-2</c:v>
                  </c:pt>
                  <c:pt idx="22">
                    <c:v>4.6669047558312145E-2</c:v>
                  </c:pt>
                  <c:pt idx="23">
                    <c:v>4.6669047558312145E-2</c:v>
                  </c:pt>
                  <c:pt idx="24">
                    <c:v>4.8083261120685242E-2</c:v>
                  </c:pt>
                  <c:pt idx="25">
                    <c:v>4.5254833995939048E-2</c:v>
                  </c:pt>
                  <c:pt idx="26">
                    <c:v>4.6669047558312145E-2</c:v>
                  </c:pt>
                  <c:pt idx="27">
                    <c:v>4.8083261120685242E-2</c:v>
                  </c:pt>
                  <c:pt idx="28">
                    <c:v>4.6669047558312145E-2</c:v>
                  </c:pt>
                  <c:pt idx="29">
                    <c:v>4.6669047558312145E-2</c:v>
                  </c:pt>
                  <c:pt idx="30">
                    <c:v>4.6669047558312145E-2</c:v>
                  </c:pt>
                  <c:pt idx="31">
                    <c:v>4.9497474683058332E-2</c:v>
                  </c:pt>
                  <c:pt idx="32">
                    <c:v>4.6669047558312145E-2</c:v>
                  </c:pt>
                  <c:pt idx="33">
                    <c:v>4.8083261120685242E-2</c:v>
                  </c:pt>
                  <c:pt idx="34">
                    <c:v>4.8083261120685242E-2</c:v>
                  </c:pt>
                  <c:pt idx="35">
                    <c:v>4.8083261120685242E-2</c:v>
                  </c:pt>
                  <c:pt idx="36">
                    <c:v>4.9497474683058332E-2</c:v>
                  </c:pt>
                  <c:pt idx="37">
                    <c:v>4.8083261120685242E-2</c:v>
                  </c:pt>
                  <c:pt idx="38">
                    <c:v>4.8083261120685242E-2</c:v>
                  </c:pt>
                  <c:pt idx="39">
                    <c:v>4.8083261120685242E-2</c:v>
                  </c:pt>
                  <c:pt idx="40">
                    <c:v>4.9497474683058332E-2</c:v>
                  </c:pt>
                  <c:pt idx="41">
                    <c:v>4.8083261120685242E-2</c:v>
                  </c:pt>
                  <c:pt idx="42">
                    <c:v>5.0911688245431422E-2</c:v>
                  </c:pt>
                  <c:pt idx="43">
                    <c:v>5.0911688245431422E-2</c:v>
                  </c:pt>
                  <c:pt idx="44">
                    <c:v>5.0911688245431422E-2</c:v>
                  </c:pt>
                  <c:pt idx="45">
                    <c:v>4.9497474683058332E-2</c:v>
                  </c:pt>
                  <c:pt idx="46">
                    <c:v>5.0911688245431422E-2</c:v>
                  </c:pt>
                  <c:pt idx="47">
                    <c:v>5.0911688245431422E-2</c:v>
                  </c:pt>
                  <c:pt idx="48">
                    <c:v>5.2325901807804519E-2</c:v>
                  </c:pt>
                  <c:pt idx="49">
                    <c:v>5.2325901807804519E-2</c:v>
                  </c:pt>
                  <c:pt idx="50">
                    <c:v>5.2325901807804519E-2</c:v>
                  </c:pt>
                  <c:pt idx="51">
                    <c:v>5.2325901807804519E-2</c:v>
                  </c:pt>
                  <c:pt idx="52">
                    <c:v>5.3740115370177616E-2</c:v>
                  </c:pt>
                  <c:pt idx="53">
                    <c:v>5.3740115370177616E-2</c:v>
                  </c:pt>
                  <c:pt idx="54">
                    <c:v>5.3740115370177616E-2</c:v>
                  </c:pt>
                  <c:pt idx="55">
                    <c:v>5.3740115370177616E-2</c:v>
                  </c:pt>
                  <c:pt idx="56">
                    <c:v>5.2325901807804519E-2</c:v>
                  </c:pt>
                  <c:pt idx="57">
                    <c:v>5.2325901807804519E-2</c:v>
                  </c:pt>
                  <c:pt idx="58">
                    <c:v>5.2325901807804519E-2</c:v>
                  </c:pt>
                  <c:pt idx="59">
                    <c:v>5.2325901807804519E-2</c:v>
                  </c:pt>
                  <c:pt idx="60">
                    <c:v>5.0911688245431422E-2</c:v>
                  </c:pt>
                  <c:pt idx="61">
                    <c:v>5.0911688245431422E-2</c:v>
                  </c:pt>
                  <c:pt idx="62">
                    <c:v>5.0911688245431422E-2</c:v>
                  </c:pt>
                </c:numCache>
              </c:numRef>
            </c:plus>
            <c:minus>
              <c:numRef>
                <c:f>'L252 B4 Delta'!$AQ$10:$AQ$72</c:f>
                <c:numCache>
                  <c:formatCode>General</c:formatCode>
                  <c:ptCount val="63"/>
                  <c:pt idx="0">
                    <c:v>0.18950461735799476</c:v>
                  </c:pt>
                  <c:pt idx="1">
                    <c:v>0.16970562748477142</c:v>
                  </c:pt>
                  <c:pt idx="2">
                    <c:v>0.14990663761154807</c:v>
                  </c:pt>
                  <c:pt idx="3">
                    <c:v>0.13859292911256332</c:v>
                  </c:pt>
                  <c:pt idx="4">
                    <c:v>0.13152186130069785</c:v>
                  </c:pt>
                  <c:pt idx="5">
                    <c:v>0.12445079348883237</c:v>
                  </c:pt>
                  <c:pt idx="6">
                    <c:v>0.1173797256769669</c:v>
                  </c:pt>
                  <c:pt idx="7">
                    <c:v>0.11030865786510143</c:v>
                  </c:pt>
                  <c:pt idx="8">
                    <c:v>0.10182337649086284</c:v>
                  </c:pt>
                  <c:pt idx="9">
                    <c:v>9.6166522241370483E-2</c:v>
                  </c:pt>
                  <c:pt idx="10">
                    <c:v>8.6267027304758798E-2</c:v>
                  </c:pt>
                  <c:pt idx="11">
                    <c:v>7.4953318805774036E-2</c:v>
                  </c:pt>
                  <c:pt idx="12">
                    <c:v>6.9296464556281662E-2</c:v>
                  </c:pt>
                  <c:pt idx="13">
                    <c:v>6.5053823869162378E-2</c:v>
                  </c:pt>
                  <c:pt idx="14">
                    <c:v>6.2225396744416184E-2</c:v>
                  </c:pt>
                  <c:pt idx="15">
                    <c:v>5.9396969619669997E-2</c:v>
                  </c:pt>
                  <c:pt idx="16">
                    <c:v>5.9396969619669997E-2</c:v>
                  </c:pt>
                  <c:pt idx="17">
                    <c:v>5.2325901807804519E-2</c:v>
                  </c:pt>
                  <c:pt idx="18">
                    <c:v>5.2325901807804519E-2</c:v>
                  </c:pt>
                  <c:pt idx="19">
                    <c:v>5.0911688245431422E-2</c:v>
                  </c:pt>
                  <c:pt idx="20">
                    <c:v>4.8083261120685242E-2</c:v>
                  </c:pt>
                  <c:pt idx="21">
                    <c:v>4.8083261120685242E-2</c:v>
                  </c:pt>
                  <c:pt idx="22">
                    <c:v>4.6669047558312145E-2</c:v>
                  </c:pt>
                  <c:pt idx="23">
                    <c:v>4.6669047558312145E-2</c:v>
                  </c:pt>
                  <c:pt idx="24">
                    <c:v>4.8083261120685242E-2</c:v>
                  </c:pt>
                  <c:pt idx="25">
                    <c:v>4.5254833995939048E-2</c:v>
                  </c:pt>
                  <c:pt idx="26">
                    <c:v>4.6669047558312145E-2</c:v>
                  </c:pt>
                  <c:pt idx="27">
                    <c:v>4.8083261120685242E-2</c:v>
                  </c:pt>
                  <c:pt idx="28">
                    <c:v>4.6669047558312145E-2</c:v>
                  </c:pt>
                  <c:pt idx="29">
                    <c:v>4.6669047558312145E-2</c:v>
                  </c:pt>
                  <c:pt idx="30">
                    <c:v>4.6669047558312145E-2</c:v>
                  </c:pt>
                  <c:pt idx="31">
                    <c:v>4.9497474683058332E-2</c:v>
                  </c:pt>
                  <c:pt idx="32">
                    <c:v>4.6669047558312145E-2</c:v>
                  </c:pt>
                  <c:pt idx="33">
                    <c:v>4.8083261120685242E-2</c:v>
                  </c:pt>
                  <c:pt idx="34">
                    <c:v>4.8083261120685242E-2</c:v>
                  </c:pt>
                  <c:pt idx="35">
                    <c:v>4.8083261120685242E-2</c:v>
                  </c:pt>
                  <c:pt idx="36">
                    <c:v>4.9497474683058332E-2</c:v>
                  </c:pt>
                  <c:pt idx="37">
                    <c:v>4.8083261120685242E-2</c:v>
                  </c:pt>
                  <c:pt idx="38">
                    <c:v>4.8083261120685242E-2</c:v>
                  </c:pt>
                  <c:pt idx="39">
                    <c:v>4.8083261120685242E-2</c:v>
                  </c:pt>
                  <c:pt idx="40">
                    <c:v>4.9497474683058332E-2</c:v>
                  </c:pt>
                  <c:pt idx="41">
                    <c:v>4.8083261120685242E-2</c:v>
                  </c:pt>
                  <c:pt idx="42">
                    <c:v>5.0911688245431422E-2</c:v>
                  </c:pt>
                  <c:pt idx="43">
                    <c:v>5.0911688245431422E-2</c:v>
                  </c:pt>
                  <c:pt idx="44">
                    <c:v>5.0911688245431422E-2</c:v>
                  </c:pt>
                  <c:pt idx="45">
                    <c:v>4.9497474683058332E-2</c:v>
                  </c:pt>
                  <c:pt idx="46">
                    <c:v>5.0911688245431422E-2</c:v>
                  </c:pt>
                  <c:pt idx="47">
                    <c:v>5.0911688245431422E-2</c:v>
                  </c:pt>
                  <c:pt idx="48">
                    <c:v>5.2325901807804519E-2</c:v>
                  </c:pt>
                  <c:pt idx="49">
                    <c:v>5.2325901807804519E-2</c:v>
                  </c:pt>
                  <c:pt idx="50">
                    <c:v>5.2325901807804519E-2</c:v>
                  </c:pt>
                  <c:pt idx="51">
                    <c:v>5.2325901807804519E-2</c:v>
                  </c:pt>
                  <c:pt idx="52">
                    <c:v>5.3740115370177616E-2</c:v>
                  </c:pt>
                  <c:pt idx="53">
                    <c:v>5.3740115370177616E-2</c:v>
                  </c:pt>
                  <c:pt idx="54">
                    <c:v>5.3740115370177616E-2</c:v>
                  </c:pt>
                  <c:pt idx="55">
                    <c:v>5.3740115370177616E-2</c:v>
                  </c:pt>
                  <c:pt idx="56">
                    <c:v>5.2325901807804519E-2</c:v>
                  </c:pt>
                  <c:pt idx="57">
                    <c:v>5.2325901807804519E-2</c:v>
                  </c:pt>
                  <c:pt idx="58">
                    <c:v>5.2325901807804519E-2</c:v>
                  </c:pt>
                  <c:pt idx="59">
                    <c:v>5.2325901807804519E-2</c:v>
                  </c:pt>
                  <c:pt idx="60">
                    <c:v>5.0911688245431422E-2</c:v>
                  </c:pt>
                  <c:pt idx="61">
                    <c:v>5.0911688245431422E-2</c:v>
                  </c:pt>
                  <c:pt idx="62">
                    <c:v>5.0911688245431422E-2</c:v>
                  </c:pt>
                </c:numCache>
              </c:numRef>
            </c:minus>
            <c:spPr>
              <a:ln w="12700"/>
            </c:spPr>
          </c:errBars>
          <c:xVal>
            <c:numRef>
              <c:f>'L252 B4 Delta'!$Y$10:$Y$72</c:f>
              <c:numCache>
                <c:formatCode>General</c:formatCode>
                <c:ptCount val="63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'L252 B4 Delta'!$AD$10:$AD$72</c:f>
              <c:numCache>
                <c:formatCode>0.000</c:formatCode>
                <c:ptCount val="63"/>
                <c:pt idx="0">
                  <c:v>0.65600000000000014</c:v>
                </c:pt>
                <c:pt idx="1">
                  <c:v>0.61044444444444412</c:v>
                </c:pt>
                <c:pt idx="2">
                  <c:v>0.59911764705882309</c:v>
                </c:pt>
                <c:pt idx="3">
                  <c:v>0.63846153846153841</c:v>
                </c:pt>
                <c:pt idx="4">
                  <c:v>0.63738461538461522</c:v>
                </c:pt>
                <c:pt idx="5">
                  <c:v>0.62964285714285717</c:v>
                </c:pt>
                <c:pt idx="6">
                  <c:v>0.64342857142857168</c:v>
                </c:pt>
                <c:pt idx="7">
                  <c:v>0.65714285714285747</c:v>
                </c:pt>
                <c:pt idx="8">
                  <c:v>0.66514285714285704</c:v>
                </c:pt>
                <c:pt idx="9">
                  <c:v>0.67414285714285693</c:v>
                </c:pt>
                <c:pt idx="10">
                  <c:v>0.67642857142857116</c:v>
                </c:pt>
                <c:pt idx="11">
                  <c:v>0.66459999999999964</c:v>
                </c:pt>
                <c:pt idx="12">
                  <c:v>0.6728571428571426</c:v>
                </c:pt>
                <c:pt idx="13">
                  <c:v>0.68228571428571438</c:v>
                </c:pt>
                <c:pt idx="14">
                  <c:v>0.69585714285714273</c:v>
                </c:pt>
                <c:pt idx="15">
                  <c:v>0.69499999999999984</c:v>
                </c:pt>
                <c:pt idx="16">
                  <c:v>0.68849999999999989</c:v>
                </c:pt>
                <c:pt idx="17">
                  <c:v>0.68085714285714261</c:v>
                </c:pt>
                <c:pt idx="18">
                  <c:v>0.6799090909090908</c:v>
                </c:pt>
                <c:pt idx="19">
                  <c:v>0.67436363636363605</c:v>
                </c:pt>
                <c:pt idx="20">
                  <c:v>0.66354545454545466</c:v>
                </c:pt>
                <c:pt idx="21">
                  <c:v>0.65199999999999969</c:v>
                </c:pt>
                <c:pt idx="22">
                  <c:v>0.64639999999999964</c:v>
                </c:pt>
                <c:pt idx="23">
                  <c:v>0.64357142857142824</c:v>
                </c:pt>
                <c:pt idx="24">
                  <c:v>0.63280000000000003</c:v>
                </c:pt>
                <c:pt idx="25">
                  <c:v>0.61039999999999983</c:v>
                </c:pt>
                <c:pt idx="26">
                  <c:v>0.59733333333333327</c:v>
                </c:pt>
                <c:pt idx="27">
                  <c:v>0.59419999999999984</c:v>
                </c:pt>
                <c:pt idx="28">
                  <c:v>0.58771428571428586</c:v>
                </c:pt>
                <c:pt idx="29">
                  <c:v>0.58399999999999985</c:v>
                </c:pt>
                <c:pt idx="30">
                  <c:v>0.57933333333333348</c:v>
                </c:pt>
                <c:pt idx="31">
                  <c:v>0.58833333333333337</c:v>
                </c:pt>
                <c:pt idx="32">
                  <c:v>0.5908666666666671</c:v>
                </c:pt>
                <c:pt idx="33">
                  <c:v>0.58266666666666689</c:v>
                </c:pt>
                <c:pt idx="34">
                  <c:v>0.57457142857142895</c:v>
                </c:pt>
                <c:pt idx="35">
                  <c:v>0.56400000000000006</c:v>
                </c:pt>
                <c:pt idx="36">
                  <c:v>0.54900000000000015</c:v>
                </c:pt>
                <c:pt idx="37">
                  <c:v>0.53914285714285737</c:v>
                </c:pt>
                <c:pt idx="38">
                  <c:v>0.52866666666666662</c:v>
                </c:pt>
                <c:pt idx="39">
                  <c:v>0.52173333333333338</c:v>
                </c:pt>
                <c:pt idx="40">
                  <c:v>0.51413043478260856</c:v>
                </c:pt>
                <c:pt idx="41">
                  <c:v>0.50269565217391277</c:v>
                </c:pt>
                <c:pt idx="42">
                  <c:v>0.49552173913043451</c:v>
                </c:pt>
                <c:pt idx="43">
                  <c:v>0.48799999999999999</c:v>
                </c:pt>
                <c:pt idx="44">
                  <c:v>0.47766666666666691</c:v>
                </c:pt>
                <c:pt idx="45">
                  <c:v>0.45486666666666653</c:v>
                </c:pt>
                <c:pt idx="46">
                  <c:v>0.44833333333333303</c:v>
                </c:pt>
                <c:pt idx="47">
                  <c:v>0.44319999999999982</c:v>
                </c:pt>
                <c:pt idx="48">
                  <c:v>0.4375625000000003</c:v>
                </c:pt>
                <c:pt idx="49">
                  <c:v>0.43500000000000005</c:v>
                </c:pt>
                <c:pt idx="50">
                  <c:v>0.43612499999999965</c:v>
                </c:pt>
                <c:pt idx="51">
                  <c:v>0.44887500000000014</c:v>
                </c:pt>
                <c:pt idx="52">
                  <c:v>0.44820000000000015</c:v>
                </c:pt>
                <c:pt idx="53">
                  <c:v>0.44246666666666679</c:v>
                </c:pt>
                <c:pt idx="54">
                  <c:v>0.43433333333333302</c:v>
                </c:pt>
                <c:pt idx="55">
                  <c:v>0.42899999999999983</c:v>
                </c:pt>
                <c:pt idx="56">
                  <c:v>0.41928571428571448</c:v>
                </c:pt>
                <c:pt idx="57">
                  <c:v>0.40661538461538482</c:v>
                </c:pt>
                <c:pt idx="58">
                  <c:v>0.3968666666666667</c:v>
                </c:pt>
                <c:pt idx="59">
                  <c:v>0.39119999999999999</c:v>
                </c:pt>
                <c:pt idx="60">
                  <c:v>0.38540000000000019</c:v>
                </c:pt>
                <c:pt idx="61">
                  <c:v>0.38100000000000001</c:v>
                </c:pt>
                <c:pt idx="62">
                  <c:v>0.37600000000000033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E0-4EC2-A6AE-5CE7C56F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800" b="0" i="0"/>
                  <a:t>Δ</a:t>
                </a: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50361771119185E-4"/>
              <c:y val="0.3087719306145570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0.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526121791058237"/>
          <c:y val="5.8982444701214089E-2"/>
          <c:w val="0.22426474732382054"/>
          <c:h val="0.25416862921332123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694657733002"/>
          <c:y val="2.8981151794185037E-2"/>
          <c:w val="0.82868342544138507"/>
          <c:h val="0.79649412405854503"/>
        </c:manualLayout>
      </c:layout>
      <c:scatterChart>
        <c:scatterStyle val="lineMarker"/>
        <c:varyColors val="0"/>
        <c:ser>
          <c:idx val="0"/>
          <c:order val="0"/>
          <c:tx>
            <c:v>unirradiated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'L252 B4 Delta'!$D$7:$D$73</c:f>
                <c:numCache>
                  <c:formatCode>General</c:formatCode>
                  <c:ptCount val="67"/>
                  <c:pt idx="0">
                    <c:v>0.22900000000000001</c:v>
                  </c:pt>
                  <c:pt idx="1">
                    <c:v>0.20399999999999999</c:v>
                  </c:pt>
                  <c:pt idx="2">
                    <c:v>0.186</c:v>
                  </c:pt>
                  <c:pt idx="3">
                    <c:v>0.16300000000000001</c:v>
                  </c:pt>
                  <c:pt idx="4">
                    <c:v>0.14299999999999999</c:v>
                  </c:pt>
                  <c:pt idx="5">
                    <c:v>0.127</c:v>
                  </c:pt>
                  <c:pt idx="6">
                    <c:v>0.107</c:v>
                  </c:pt>
                  <c:pt idx="7">
                    <c:v>9.9000000000000005E-2</c:v>
                  </c:pt>
                  <c:pt idx="8">
                    <c:v>8.6999999999999994E-2</c:v>
                  </c:pt>
                  <c:pt idx="9">
                    <c:v>0.08</c:v>
                  </c:pt>
                  <c:pt idx="10">
                    <c:v>7.9000000000000001E-2</c:v>
                  </c:pt>
                  <c:pt idx="11">
                    <c:v>7.9000000000000001E-2</c:v>
                  </c:pt>
                  <c:pt idx="12">
                    <c:v>7.3999999999999996E-2</c:v>
                  </c:pt>
                  <c:pt idx="13">
                    <c:v>7.2999999999999995E-2</c:v>
                  </c:pt>
                  <c:pt idx="14">
                    <c:v>6.8000000000000005E-2</c:v>
                  </c:pt>
                  <c:pt idx="15">
                    <c:v>6.7000000000000004E-2</c:v>
                  </c:pt>
                  <c:pt idx="16">
                    <c:v>6.5000000000000002E-2</c:v>
                  </c:pt>
                  <c:pt idx="17">
                    <c:v>6.2E-2</c:v>
                  </c:pt>
                  <c:pt idx="18">
                    <c:v>5.6000000000000001E-2</c:v>
                  </c:pt>
                  <c:pt idx="19">
                    <c:v>5.2999999999999999E-2</c:v>
                  </c:pt>
                  <c:pt idx="20">
                    <c:v>4.8000000000000001E-2</c:v>
                  </c:pt>
                  <c:pt idx="21">
                    <c:v>4.2999999999999997E-2</c:v>
                  </c:pt>
                  <c:pt idx="22">
                    <c:v>3.9E-2</c:v>
                  </c:pt>
                  <c:pt idx="23">
                    <c:v>3.7999999999999999E-2</c:v>
                  </c:pt>
                  <c:pt idx="24">
                    <c:v>3.5999999999999997E-2</c:v>
                  </c:pt>
                  <c:pt idx="25">
                    <c:v>3.3000000000000002E-2</c:v>
                  </c:pt>
                  <c:pt idx="26">
                    <c:v>3.1E-2</c:v>
                  </c:pt>
                  <c:pt idx="27">
                    <c:v>2.9000000000000001E-2</c:v>
                  </c:pt>
                  <c:pt idx="28">
                    <c:v>2.8000000000000001E-2</c:v>
                  </c:pt>
                  <c:pt idx="29">
                    <c:v>2.7E-2</c:v>
                  </c:pt>
                  <c:pt idx="30">
                    <c:v>2.7E-2</c:v>
                  </c:pt>
                  <c:pt idx="31">
                    <c:v>2.4E-2</c:v>
                  </c:pt>
                  <c:pt idx="32">
                    <c:v>2.4E-2</c:v>
                  </c:pt>
                  <c:pt idx="33">
                    <c:v>2.4E-2</c:v>
                  </c:pt>
                  <c:pt idx="34">
                    <c:v>2.4E-2</c:v>
                  </c:pt>
                  <c:pt idx="35">
                    <c:v>2.4E-2</c:v>
                  </c:pt>
                  <c:pt idx="36">
                    <c:v>2.3E-2</c:v>
                  </c:pt>
                  <c:pt idx="37">
                    <c:v>2.3E-2</c:v>
                  </c:pt>
                  <c:pt idx="38">
                    <c:v>2.1999999999999999E-2</c:v>
                  </c:pt>
                  <c:pt idx="39">
                    <c:v>2.1000000000000001E-2</c:v>
                  </c:pt>
                  <c:pt idx="40">
                    <c:v>2.1000000000000001E-2</c:v>
                  </c:pt>
                  <c:pt idx="41">
                    <c:v>0.02</c:v>
                  </c:pt>
                  <c:pt idx="42">
                    <c:v>0.02</c:v>
                  </c:pt>
                  <c:pt idx="43">
                    <c:v>1.9E-2</c:v>
                  </c:pt>
                  <c:pt idx="44">
                    <c:v>1.9E-2</c:v>
                  </c:pt>
                  <c:pt idx="45">
                    <c:v>1.7999999999999999E-2</c:v>
                  </c:pt>
                  <c:pt idx="46">
                    <c:v>1.7000000000000001E-2</c:v>
                  </c:pt>
                  <c:pt idx="47">
                    <c:v>1.6E-2</c:v>
                  </c:pt>
                  <c:pt idx="48">
                    <c:v>1.6E-2</c:v>
                  </c:pt>
                  <c:pt idx="49">
                    <c:v>1.2999999999999999E-2</c:v>
                  </c:pt>
                  <c:pt idx="50">
                    <c:v>1.2E-2</c:v>
                  </c:pt>
                  <c:pt idx="51">
                    <c:v>1.0999999999999999E-2</c:v>
                  </c:pt>
                  <c:pt idx="52">
                    <c:v>0.01</c:v>
                  </c:pt>
                  <c:pt idx="53">
                    <c:v>0.01</c:v>
                  </c:pt>
                  <c:pt idx="54">
                    <c:v>1.0999999999999999E-2</c:v>
                  </c:pt>
                  <c:pt idx="55">
                    <c:v>0.01</c:v>
                  </c:pt>
                  <c:pt idx="56">
                    <c:v>0.01</c:v>
                  </c:pt>
                  <c:pt idx="57">
                    <c:v>1.0999999999999999E-2</c:v>
                  </c:pt>
                  <c:pt idx="58">
                    <c:v>1.0999999999999999E-2</c:v>
                  </c:pt>
                  <c:pt idx="59">
                    <c:v>1.0999999999999999E-2</c:v>
                  </c:pt>
                  <c:pt idx="60">
                    <c:v>1.0999999999999999E-2</c:v>
                  </c:pt>
                  <c:pt idx="61">
                    <c:v>1.0999999999999999E-2</c:v>
                  </c:pt>
                  <c:pt idx="62">
                    <c:v>1.0999999999999999E-2</c:v>
                  </c:pt>
                  <c:pt idx="63">
                    <c:v>0.01</c:v>
                  </c:pt>
                  <c:pt idx="64">
                    <c:v>0.01</c:v>
                  </c:pt>
                  <c:pt idx="65">
                    <c:v>0.01</c:v>
                  </c:pt>
                  <c:pt idx="66">
                    <c:v>1.0999999999999999E-2</c:v>
                  </c:pt>
                </c:numCache>
              </c:numRef>
            </c:plus>
            <c:minus>
              <c:numRef>
                <c:f>'L252 B4 Delta'!$D$7:$D$73</c:f>
                <c:numCache>
                  <c:formatCode>General</c:formatCode>
                  <c:ptCount val="67"/>
                  <c:pt idx="0">
                    <c:v>0.22900000000000001</c:v>
                  </c:pt>
                  <c:pt idx="1">
                    <c:v>0.20399999999999999</c:v>
                  </c:pt>
                  <c:pt idx="2">
                    <c:v>0.186</c:v>
                  </c:pt>
                  <c:pt idx="3">
                    <c:v>0.16300000000000001</c:v>
                  </c:pt>
                  <c:pt idx="4">
                    <c:v>0.14299999999999999</c:v>
                  </c:pt>
                  <c:pt idx="5">
                    <c:v>0.127</c:v>
                  </c:pt>
                  <c:pt idx="6">
                    <c:v>0.107</c:v>
                  </c:pt>
                  <c:pt idx="7">
                    <c:v>9.9000000000000005E-2</c:v>
                  </c:pt>
                  <c:pt idx="8">
                    <c:v>8.6999999999999994E-2</c:v>
                  </c:pt>
                  <c:pt idx="9">
                    <c:v>0.08</c:v>
                  </c:pt>
                  <c:pt idx="10">
                    <c:v>7.9000000000000001E-2</c:v>
                  </c:pt>
                  <c:pt idx="11">
                    <c:v>7.9000000000000001E-2</c:v>
                  </c:pt>
                  <c:pt idx="12">
                    <c:v>7.3999999999999996E-2</c:v>
                  </c:pt>
                  <c:pt idx="13">
                    <c:v>7.2999999999999995E-2</c:v>
                  </c:pt>
                  <c:pt idx="14">
                    <c:v>6.8000000000000005E-2</c:v>
                  </c:pt>
                  <c:pt idx="15">
                    <c:v>6.7000000000000004E-2</c:v>
                  </c:pt>
                  <c:pt idx="16">
                    <c:v>6.5000000000000002E-2</c:v>
                  </c:pt>
                  <c:pt idx="17">
                    <c:v>6.2E-2</c:v>
                  </c:pt>
                  <c:pt idx="18">
                    <c:v>5.6000000000000001E-2</c:v>
                  </c:pt>
                  <c:pt idx="19">
                    <c:v>5.2999999999999999E-2</c:v>
                  </c:pt>
                  <c:pt idx="20">
                    <c:v>4.8000000000000001E-2</c:v>
                  </c:pt>
                  <c:pt idx="21">
                    <c:v>4.2999999999999997E-2</c:v>
                  </c:pt>
                  <c:pt idx="22">
                    <c:v>3.9E-2</c:v>
                  </c:pt>
                  <c:pt idx="23">
                    <c:v>3.7999999999999999E-2</c:v>
                  </c:pt>
                  <c:pt idx="24">
                    <c:v>3.5999999999999997E-2</c:v>
                  </c:pt>
                  <c:pt idx="25">
                    <c:v>3.3000000000000002E-2</c:v>
                  </c:pt>
                  <c:pt idx="26">
                    <c:v>3.1E-2</c:v>
                  </c:pt>
                  <c:pt idx="27">
                    <c:v>2.9000000000000001E-2</c:v>
                  </c:pt>
                  <c:pt idx="28">
                    <c:v>2.8000000000000001E-2</c:v>
                  </c:pt>
                  <c:pt idx="29">
                    <c:v>2.7E-2</c:v>
                  </c:pt>
                  <c:pt idx="30">
                    <c:v>2.7E-2</c:v>
                  </c:pt>
                  <c:pt idx="31">
                    <c:v>2.4E-2</c:v>
                  </c:pt>
                  <c:pt idx="32">
                    <c:v>2.4E-2</c:v>
                  </c:pt>
                  <c:pt idx="33">
                    <c:v>2.4E-2</c:v>
                  </c:pt>
                  <c:pt idx="34">
                    <c:v>2.4E-2</c:v>
                  </c:pt>
                  <c:pt idx="35">
                    <c:v>2.4E-2</c:v>
                  </c:pt>
                  <c:pt idx="36">
                    <c:v>2.3E-2</c:v>
                  </c:pt>
                  <c:pt idx="37">
                    <c:v>2.3E-2</c:v>
                  </c:pt>
                  <c:pt idx="38">
                    <c:v>2.1999999999999999E-2</c:v>
                  </c:pt>
                  <c:pt idx="39">
                    <c:v>2.1000000000000001E-2</c:v>
                  </c:pt>
                  <c:pt idx="40">
                    <c:v>2.1000000000000001E-2</c:v>
                  </c:pt>
                  <c:pt idx="41">
                    <c:v>0.02</c:v>
                  </c:pt>
                  <c:pt idx="42">
                    <c:v>0.02</c:v>
                  </c:pt>
                  <c:pt idx="43">
                    <c:v>1.9E-2</c:v>
                  </c:pt>
                  <c:pt idx="44">
                    <c:v>1.9E-2</c:v>
                  </c:pt>
                  <c:pt idx="45">
                    <c:v>1.7999999999999999E-2</c:v>
                  </c:pt>
                  <c:pt idx="46">
                    <c:v>1.7000000000000001E-2</c:v>
                  </c:pt>
                  <c:pt idx="47">
                    <c:v>1.6E-2</c:v>
                  </c:pt>
                  <c:pt idx="48">
                    <c:v>1.6E-2</c:v>
                  </c:pt>
                  <c:pt idx="49">
                    <c:v>1.2999999999999999E-2</c:v>
                  </c:pt>
                  <c:pt idx="50">
                    <c:v>1.2E-2</c:v>
                  </c:pt>
                  <c:pt idx="51">
                    <c:v>1.0999999999999999E-2</c:v>
                  </c:pt>
                  <c:pt idx="52">
                    <c:v>0.01</c:v>
                  </c:pt>
                  <c:pt idx="53">
                    <c:v>0.01</c:v>
                  </c:pt>
                  <c:pt idx="54">
                    <c:v>1.0999999999999999E-2</c:v>
                  </c:pt>
                  <c:pt idx="55">
                    <c:v>0.01</c:v>
                  </c:pt>
                  <c:pt idx="56">
                    <c:v>0.01</c:v>
                  </c:pt>
                  <c:pt idx="57">
                    <c:v>1.0999999999999999E-2</c:v>
                  </c:pt>
                  <c:pt idx="58">
                    <c:v>1.0999999999999999E-2</c:v>
                  </c:pt>
                  <c:pt idx="59">
                    <c:v>1.0999999999999999E-2</c:v>
                  </c:pt>
                  <c:pt idx="60">
                    <c:v>1.0999999999999999E-2</c:v>
                  </c:pt>
                  <c:pt idx="61">
                    <c:v>1.0999999999999999E-2</c:v>
                  </c:pt>
                  <c:pt idx="62">
                    <c:v>1.0999999999999999E-2</c:v>
                  </c:pt>
                  <c:pt idx="63">
                    <c:v>0.01</c:v>
                  </c:pt>
                  <c:pt idx="64">
                    <c:v>0.01</c:v>
                  </c:pt>
                  <c:pt idx="65">
                    <c:v>0.01</c:v>
                  </c:pt>
                  <c:pt idx="66">
                    <c:v>1.0999999999999999E-2</c:v>
                  </c:pt>
                </c:numCache>
              </c:numRef>
            </c:minus>
          </c:errBars>
          <c:xVal>
            <c:numRef>
              <c:f>'L252 B4 Delta'!$A$7:$A$73</c:f>
              <c:numCache>
                <c:formatCode>General</c:formatCode>
                <c:ptCount val="67"/>
                <c:pt idx="0">
                  <c:v>4.1000000000000002E-2</c:v>
                </c:pt>
                <c:pt idx="1">
                  <c:v>5.6000000000000001E-2</c:v>
                </c:pt>
                <c:pt idx="2">
                  <c:v>7.0999999999999994E-2</c:v>
                </c:pt>
                <c:pt idx="3">
                  <c:v>8.3000000000000004E-2</c:v>
                </c:pt>
                <c:pt idx="4">
                  <c:v>0.10100000000000001</c:v>
                </c:pt>
                <c:pt idx="5">
                  <c:v>0.11799999999999999</c:v>
                </c:pt>
                <c:pt idx="6">
                  <c:v>0.13100000000000001</c:v>
                </c:pt>
                <c:pt idx="7">
                  <c:v>0.14399999999999999</c:v>
                </c:pt>
                <c:pt idx="8">
                  <c:v>0.158</c:v>
                </c:pt>
                <c:pt idx="9">
                  <c:v>0.17899999999999999</c:v>
                </c:pt>
                <c:pt idx="10">
                  <c:v>0.2</c:v>
                </c:pt>
                <c:pt idx="11">
                  <c:v>0.214</c:v>
                </c:pt>
                <c:pt idx="12">
                  <c:v>0.22800000000000001</c:v>
                </c:pt>
                <c:pt idx="13">
                  <c:v>0.24299999999999999</c:v>
                </c:pt>
                <c:pt idx="14">
                  <c:v>0.25700000000000001</c:v>
                </c:pt>
                <c:pt idx="15">
                  <c:v>0.27100000000000002</c:v>
                </c:pt>
                <c:pt idx="16">
                  <c:v>0.28499999999999998</c:v>
                </c:pt>
                <c:pt idx="17">
                  <c:v>0.3</c:v>
                </c:pt>
                <c:pt idx="18">
                  <c:v>0.314</c:v>
                </c:pt>
                <c:pt idx="19">
                  <c:v>0.32800000000000001</c:v>
                </c:pt>
                <c:pt idx="20">
                  <c:v>0.35</c:v>
                </c:pt>
                <c:pt idx="21">
                  <c:v>0.372</c:v>
                </c:pt>
                <c:pt idx="22">
                  <c:v>0.38700000000000001</c:v>
                </c:pt>
                <c:pt idx="23">
                  <c:v>0.40100000000000002</c:v>
                </c:pt>
                <c:pt idx="24">
                  <c:v>0.41599999999999998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0.46100000000000002</c:v>
                </c:pt>
                <c:pt idx="28">
                  <c:v>0.47599999999999998</c:v>
                </c:pt>
                <c:pt idx="29">
                  <c:v>0.49</c:v>
                </c:pt>
                <c:pt idx="30">
                  <c:v>0.50600000000000001</c:v>
                </c:pt>
                <c:pt idx="31">
                  <c:v>0.52100000000000002</c:v>
                </c:pt>
                <c:pt idx="32">
                  <c:v>0.53600000000000003</c:v>
                </c:pt>
                <c:pt idx="33">
                  <c:v>0.55100000000000005</c:v>
                </c:pt>
                <c:pt idx="34">
                  <c:v>0.56499999999999995</c:v>
                </c:pt>
                <c:pt idx="35">
                  <c:v>0.57999999999999996</c:v>
                </c:pt>
                <c:pt idx="36">
                  <c:v>0.59399999999999997</c:v>
                </c:pt>
                <c:pt idx="37">
                  <c:v>0.60799999999999998</c:v>
                </c:pt>
                <c:pt idx="38">
                  <c:v>0.623</c:v>
                </c:pt>
                <c:pt idx="39">
                  <c:v>0.63800000000000001</c:v>
                </c:pt>
                <c:pt idx="40">
                  <c:v>0.66100000000000003</c:v>
                </c:pt>
                <c:pt idx="41">
                  <c:v>0.68400000000000005</c:v>
                </c:pt>
                <c:pt idx="42">
                  <c:v>0.69899999999999995</c:v>
                </c:pt>
                <c:pt idx="43">
                  <c:v>0.71399999999999997</c:v>
                </c:pt>
                <c:pt idx="44">
                  <c:v>0.72899999999999998</c:v>
                </c:pt>
                <c:pt idx="45">
                  <c:v>0.74399999999999999</c:v>
                </c:pt>
                <c:pt idx="46">
                  <c:v>0.75900000000000001</c:v>
                </c:pt>
                <c:pt idx="47">
                  <c:v>0.77500000000000002</c:v>
                </c:pt>
                <c:pt idx="48">
                  <c:v>0.79100000000000004</c:v>
                </c:pt>
                <c:pt idx="49">
                  <c:v>0.80700000000000005</c:v>
                </c:pt>
                <c:pt idx="50">
                  <c:v>0.82199999999999995</c:v>
                </c:pt>
                <c:pt idx="51">
                  <c:v>0.83699999999999997</c:v>
                </c:pt>
                <c:pt idx="52">
                  <c:v>0.85199999999999998</c:v>
                </c:pt>
                <c:pt idx="53">
                  <c:v>0.86699999999999999</c:v>
                </c:pt>
                <c:pt idx="54">
                  <c:v>0.88100000000000001</c:v>
                </c:pt>
                <c:pt idx="55">
                  <c:v>0.89400000000000002</c:v>
                </c:pt>
                <c:pt idx="56">
                  <c:v>0.90900000000000003</c:v>
                </c:pt>
                <c:pt idx="57">
                  <c:v>0.92400000000000004</c:v>
                </c:pt>
                <c:pt idx="58">
                  <c:v>0.93899999999999995</c:v>
                </c:pt>
                <c:pt idx="59">
                  <c:v>0.95499999999999996</c:v>
                </c:pt>
                <c:pt idx="60">
                  <c:v>0.97</c:v>
                </c:pt>
                <c:pt idx="61">
                  <c:v>0.98499999999999999</c:v>
                </c:pt>
                <c:pt idx="62">
                  <c:v>1.0009999999999999</c:v>
                </c:pt>
                <c:pt idx="63">
                  <c:v>1.016</c:v>
                </c:pt>
                <c:pt idx="64">
                  <c:v>1.03</c:v>
                </c:pt>
                <c:pt idx="65">
                  <c:v>1.0449999999999999</c:v>
                </c:pt>
                <c:pt idx="66">
                  <c:v>1.06</c:v>
                </c:pt>
              </c:numCache>
            </c:numRef>
          </c:xVal>
          <c:yVal>
            <c:numRef>
              <c:f>'L252 B4 Delta'!$C$7:$C$73</c:f>
              <c:numCache>
                <c:formatCode>General</c:formatCode>
                <c:ptCount val="67"/>
                <c:pt idx="0">
                  <c:v>2.6269999999999998</c:v>
                </c:pt>
                <c:pt idx="1">
                  <c:v>2.5129999999999999</c:v>
                </c:pt>
                <c:pt idx="2">
                  <c:v>2.3919999999999999</c:v>
                </c:pt>
                <c:pt idx="3">
                  <c:v>2.3519999999999999</c:v>
                </c:pt>
                <c:pt idx="4">
                  <c:v>2.3170000000000002</c:v>
                </c:pt>
                <c:pt idx="5">
                  <c:v>2.2879999999999998</c:v>
                </c:pt>
                <c:pt idx="6">
                  <c:v>2.2599999999999998</c:v>
                </c:pt>
                <c:pt idx="7">
                  <c:v>2.25</c:v>
                </c:pt>
                <c:pt idx="8">
                  <c:v>2.2229999999999999</c:v>
                </c:pt>
                <c:pt idx="9">
                  <c:v>2.1850000000000001</c:v>
                </c:pt>
                <c:pt idx="10">
                  <c:v>2.141</c:v>
                </c:pt>
                <c:pt idx="11">
                  <c:v>2.1190000000000002</c:v>
                </c:pt>
                <c:pt idx="12">
                  <c:v>2.1059999999999999</c:v>
                </c:pt>
                <c:pt idx="13">
                  <c:v>2.0920000000000001</c:v>
                </c:pt>
                <c:pt idx="14">
                  <c:v>2.0739999999999998</c:v>
                </c:pt>
                <c:pt idx="15">
                  <c:v>2.0649999999999999</c:v>
                </c:pt>
                <c:pt idx="16">
                  <c:v>2.0569999999999999</c:v>
                </c:pt>
                <c:pt idx="17">
                  <c:v>2.0510000000000002</c:v>
                </c:pt>
                <c:pt idx="18">
                  <c:v>2.044</c:v>
                </c:pt>
                <c:pt idx="19">
                  <c:v>2.0350000000000001</c:v>
                </c:pt>
                <c:pt idx="20">
                  <c:v>2.0190000000000001</c:v>
                </c:pt>
                <c:pt idx="21">
                  <c:v>2.0030000000000001</c:v>
                </c:pt>
                <c:pt idx="22">
                  <c:v>1.9910000000000001</c:v>
                </c:pt>
                <c:pt idx="23">
                  <c:v>1.9810000000000001</c:v>
                </c:pt>
                <c:pt idx="24">
                  <c:v>1.97</c:v>
                </c:pt>
                <c:pt idx="25">
                  <c:v>1.9610000000000001</c:v>
                </c:pt>
                <c:pt idx="26">
                  <c:v>1.952</c:v>
                </c:pt>
                <c:pt idx="27">
                  <c:v>1.9419999999999999</c:v>
                </c:pt>
                <c:pt idx="28">
                  <c:v>1.9339999999999999</c:v>
                </c:pt>
                <c:pt idx="29">
                  <c:v>1.9279999999999999</c:v>
                </c:pt>
                <c:pt idx="30">
                  <c:v>1.9159999999999999</c:v>
                </c:pt>
                <c:pt idx="31">
                  <c:v>1.9059999999999999</c:v>
                </c:pt>
                <c:pt idx="32">
                  <c:v>1.8979999999999999</c:v>
                </c:pt>
                <c:pt idx="33">
                  <c:v>1.8939999999999999</c:v>
                </c:pt>
                <c:pt idx="34">
                  <c:v>1.89</c:v>
                </c:pt>
                <c:pt idx="35">
                  <c:v>1.885</c:v>
                </c:pt>
                <c:pt idx="36">
                  <c:v>1.885</c:v>
                </c:pt>
                <c:pt idx="37">
                  <c:v>1.883</c:v>
                </c:pt>
                <c:pt idx="38">
                  <c:v>1.8779999999999999</c:v>
                </c:pt>
                <c:pt idx="39">
                  <c:v>1.871</c:v>
                </c:pt>
                <c:pt idx="40">
                  <c:v>1.8640000000000001</c:v>
                </c:pt>
                <c:pt idx="41">
                  <c:v>1.8560000000000001</c:v>
                </c:pt>
                <c:pt idx="42">
                  <c:v>1.85</c:v>
                </c:pt>
                <c:pt idx="43">
                  <c:v>1.845</c:v>
                </c:pt>
                <c:pt idx="44">
                  <c:v>1.841</c:v>
                </c:pt>
                <c:pt idx="45">
                  <c:v>1.8360000000000001</c:v>
                </c:pt>
                <c:pt idx="46">
                  <c:v>1.833</c:v>
                </c:pt>
                <c:pt idx="47">
                  <c:v>1.8280000000000001</c:v>
                </c:pt>
                <c:pt idx="48">
                  <c:v>1.82</c:v>
                </c:pt>
                <c:pt idx="49">
                  <c:v>1.8109999999999999</c:v>
                </c:pt>
                <c:pt idx="50">
                  <c:v>1.8080000000000001</c:v>
                </c:pt>
                <c:pt idx="51">
                  <c:v>1.806</c:v>
                </c:pt>
                <c:pt idx="52">
                  <c:v>1.804</c:v>
                </c:pt>
                <c:pt idx="53">
                  <c:v>1.8009999999999999</c:v>
                </c:pt>
                <c:pt idx="54">
                  <c:v>1.802</c:v>
                </c:pt>
                <c:pt idx="55">
                  <c:v>1.806</c:v>
                </c:pt>
                <c:pt idx="56">
                  <c:v>1.8049999999999999</c:v>
                </c:pt>
                <c:pt idx="57">
                  <c:v>1.8009999999999999</c:v>
                </c:pt>
                <c:pt idx="58">
                  <c:v>1.798</c:v>
                </c:pt>
                <c:pt idx="59">
                  <c:v>1.794</c:v>
                </c:pt>
                <c:pt idx="60">
                  <c:v>1.7909999999999999</c:v>
                </c:pt>
                <c:pt idx="61">
                  <c:v>1.788</c:v>
                </c:pt>
                <c:pt idx="62">
                  <c:v>1.7849999999999999</c:v>
                </c:pt>
                <c:pt idx="63">
                  <c:v>1.782</c:v>
                </c:pt>
                <c:pt idx="64">
                  <c:v>1.78</c:v>
                </c:pt>
                <c:pt idx="65">
                  <c:v>1.778</c:v>
                </c:pt>
                <c:pt idx="66">
                  <c:v>1.776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4D-41D4-9EC1-BB8677E98B84}"/>
            </c:ext>
          </c:extLst>
        </c:ser>
        <c:ser>
          <c:idx val="3"/>
          <c:order val="1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Delta'!$J$8:$J$73</c:f>
                <c:numCache>
                  <c:formatCode>General</c:formatCode>
                  <c:ptCount val="66"/>
                  <c:pt idx="0">
                    <c:v>0.191</c:v>
                  </c:pt>
                  <c:pt idx="1">
                    <c:v>0.18099999999999999</c:v>
                  </c:pt>
                  <c:pt idx="2">
                    <c:v>0.17</c:v>
                  </c:pt>
                  <c:pt idx="3">
                    <c:v>0.155</c:v>
                  </c:pt>
                  <c:pt idx="4">
                    <c:v>0.13300000000000001</c:v>
                  </c:pt>
                  <c:pt idx="5">
                    <c:v>0.13100000000000001</c:v>
                  </c:pt>
                  <c:pt idx="6">
                    <c:v>0.11600000000000001</c:v>
                  </c:pt>
                  <c:pt idx="7">
                    <c:v>0.106</c:v>
                  </c:pt>
                  <c:pt idx="8">
                    <c:v>0.10199999999999999</c:v>
                  </c:pt>
                  <c:pt idx="9">
                    <c:v>9.4E-2</c:v>
                  </c:pt>
                  <c:pt idx="10">
                    <c:v>8.4000000000000005E-2</c:v>
                  </c:pt>
                  <c:pt idx="11">
                    <c:v>7.9000000000000001E-2</c:v>
                  </c:pt>
                  <c:pt idx="12">
                    <c:v>6.9000000000000006E-2</c:v>
                  </c:pt>
                  <c:pt idx="13">
                    <c:v>6.4000000000000001E-2</c:v>
                  </c:pt>
                  <c:pt idx="14">
                    <c:v>5.8999999999999997E-2</c:v>
                  </c:pt>
                  <c:pt idx="15">
                    <c:v>5.1999999999999998E-2</c:v>
                  </c:pt>
                  <c:pt idx="16">
                    <c:v>4.7E-2</c:v>
                  </c:pt>
                  <c:pt idx="17">
                    <c:v>4.3999999999999997E-2</c:v>
                  </c:pt>
                  <c:pt idx="18">
                    <c:v>4.2000000000000003E-2</c:v>
                  </c:pt>
                  <c:pt idx="19">
                    <c:v>0.04</c:v>
                  </c:pt>
                  <c:pt idx="20">
                    <c:v>3.7999999999999999E-2</c:v>
                  </c:pt>
                  <c:pt idx="21">
                    <c:v>3.5999999999999997E-2</c:v>
                  </c:pt>
                  <c:pt idx="22">
                    <c:v>3.5999999999999997E-2</c:v>
                  </c:pt>
                  <c:pt idx="23">
                    <c:v>3.3000000000000002E-2</c:v>
                  </c:pt>
                  <c:pt idx="24">
                    <c:v>3.1E-2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2.9000000000000001E-2</c:v>
                  </c:pt>
                  <c:pt idx="28">
                    <c:v>2.7E-2</c:v>
                  </c:pt>
                  <c:pt idx="29">
                    <c:v>2.7E-2</c:v>
                  </c:pt>
                  <c:pt idx="30">
                    <c:v>2.7E-2</c:v>
                  </c:pt>
                  <c:pt idx="31">
                    <c:v>2.7E-2</c:v>
                  </c:pt>
                  <c:pt idx="32">
                    <c:v>2.7E-2</c:v>
                  </c:pt>
                  <c:pt idx="33">
                    <c:v>2.7E-2</c:v>
                  </c:pt>
                  <c:pt idx="34">
                    <c:v>2.7E-2</c:v>
                  </c:pt>
                  <c:pt idx="35">
                    <c:v>2.5999999999999999E-2</c:v>
                  </c:pt>
                  <c:pt idx="36">
                    <c:v>2.5000000000000001E-2</c:v>
                  </c:pt>
                  <c:pt idx="37">
                    <c:v>2.4E-2</c:v>
                  </c:pt>
                  <c:pt idx="38">
                    <c:v>2.4E-2</c:v>
                  </c:pt>
                  <c:pt idx="39">
                    <c:v>2.3E-2</c:v>
                  </c:pt>
                  <c:pt idx="40">
                    <c:v>2.3E-2</c:v>
                  </c:pt>
                  <c:pt idx="41">
                    <c:v>2.3E-2</c:v>
                  </c:pt>
                  <c:pt idx="42">
                    <c:v>2.1999999999999999E-2</c:v>
                  </c:pt>
                  <c:pt idx="43">
                    <c:v>2.1999999999999999E-2</c:v>
                  </c:pt>
                  <c:pt idx="44">
                    <c:v>2.1999999999999999E-2</c:v>
                  </c:pt>
                  <c:pt idx="45">
                    <c:v>2.3E-2</c:v>
                  </c:pt>
                  <c:pt idx="46">
                    <c:v>2.3E-2</c:v>
                  </c:pt>
                  <c:pt idx="47">
                    <c:v>2.3E-2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2.1000000000000001E-2</c:v>
                  </c:pt>
                  <c:pt idx="51">
                    <c:v>0.02</c:v>
                  </c:pt>
                  <c:pt idx="52">
                    <c:v>0.02</c:v>
                  </c:pt>
                  <c:pt idx="53">
                    <c:v>0.02</c:v>
                  </c:pt>
                  <c:pt idx="54">
                    <c:v>0.02</c:v>
                  </c:pt>
                  <c:pt idx="55">
                    <c:v>1.9E-2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1.9E-2</c:v>
                  </c:pt>
                  <c:pt idx="59">
                    <c:v>1.9E-2</c:v>
                  </c:pt>
                  <c:pt idx="60">
                    <c:v>1.7999999999999999E-2</c:v>
                  </c:pt>
                  <c:pt idx="61">
                    <c:v>1.7999999999999999E-2</c:v>
                  </c:pt>
                  <c:pt idx="62">
                    <c:v>1.7999999999999999E-2</c:v>
                  </c:pt>
                  <c:pt idx="63">
                    <c:v>1.7999999999999999E-2</c:v>
                  </c:pt>
                  <c:pt idx="64">
                    <c:v>1.7999999999999999E-2</c:v>
                  </c:pt>
                  <c:pt idx="65">
                    <c:v>1.7999999999999999E-2</c:v>
                  </c:pt>
                </c:numCache>
              </c:numRef>
            </c:plus>
            <c:minus>
              <c:numRef>
                <c:f>'L252 B4 Delta'!$J$8:$J$73</c:f>
                <c:numCache>
                  <c:formatCode>General</c:formatCode>
                  <c:ptCount val="66"/>
                  <c:pt idx="0">
                    <c:v>0.191</c:v>
                  </c:pt>
                  <c:pt idx="1">
                    <c:v>0.18099999999999999</c:v>
                  </c:pt>
                  <c:pt idx="2">
                    <c:v>0.17</c:v>
                  </c:pt>
                  <c:pt idx="3">
                    <c:v>0.155</c:v>
                  </c:pt>
                  <c:pt idx="4">
                    <c:v>0.13300000000000001</c:v>
                  </c:pt>
                  <c:pt idx="5">
                    <c:v>0.13100000000000001</c:v>
                  </c:pt>
                  <c:pt idx="6">
                    <c:v>0.11600000000000001</c:v>
                  </c:pt>
                  <c:pt idx="7">
                    <c:v>0.106</c:v>
                  </c:pt>
                  <c:pt idx="8">
                    <c:v>0.10199999999999999</c:v>
                  </c:pt>
                  <c:pt idx="9">
                    <c:v>9.4E-2</c:v>
                  </c:pt>
                  <c:pt idx="10">
                    <c:v>8.4000000000000005E-2</c:v>
                  </c:pt>
                  <c:pt idx="11">
                    <c:v>7.9000000000000001E-2</c:v>
                  </c:pt>
                  <c:pt idx="12">
                    <c:v>6.9000000000000006E-2</c:v>
                  </c:pt>
                  <c:pt idx="13">
                    <c:v>6.4000000000000001E-2</c:v>
                  </c:pt>
                  <c:pt idx="14">
                    <c:v>5.8999999999999997E-2</c:v>
                  </c:pt>
                  <c:pt idx="15">
                    <c:v>5.1999999999999998E-2</c:v>
                  </c:pt>
                  <c:pt idx="16">
                    <c:v>4.7E-2</c:v>
                  </c:pt>
                  <c:pt idx="17">
                    <c:v>4.3999999999999997E-2</c:v>
                  </c:pt>
                  <c:pt idx="18">
                    <c:v>4.2000000000000003E-2</c:v>
                  </c:pt>
                  <c:pt idx="19">
                    <c:v>0.04</c:v>
                  </c:pt>
                  <c:pt idx="20">
                    <c:v>3.7999999999999999E-2</c:v>
                  </c:pt>
                  <c:pt idx="21">
                    <c:v>3.5999999999999997E-2</c:v>
                  </c:pt>
                  <c:pt idx="22">
                    <c:v>3.5999999999999997E-2</c:v>
                  </c:pt>
                  <c:pt idx="23">
                    <c:v>3.3000000000000002E-2</c:v>
                  </c:pt>
                  <c:pt idx="24">
                    <c:v>3.1E-2</c:v>
                  </c:pt>
                  <c:pt idx="25">
                    <c:v>0.03</c:v>
                  </c:pt>
                  <c:pt idx="26">
                    <c:v>0.03</c:v>
                  </c:pt>
                  <c:pt idx="27">
                    <c:v>2.9000000000000001E-2</c:v>
                  </c:pt>
                  <c:pt idx="28">
                    <c:v>2.7E-2</c:v>
                  </c:pt>
                  <c:pt idx="29">
                    <c:v>2.7E-2</c:v>
                  </c:pt>
                  <c:pt idx="30">
                    <c:v>2.7E-2</c:v>
                  </c:pt>
                  <c:pt idx="31">
                    <c:v>2.7E-2</c:v>
                  </c:pt>
                  <c:pt idx="32">
                    <c:v>2.7E-2</c:v>
                  </c:pt>
                  <c:pt idx="33">
                    <c:v>2.7E-2</c:v>
                  </c:pt>
                  <c:pt idx="34">
                    <c:v>2.7E-2</c:v>
                  </c:pt>
                  <c:pt idx="35">
                    <c:v>2.5999999999999999E-2</c:v>
                  </c:pt>
                  <c:pt idx="36">
                    <c:v>2.5000000000000001E-2</c:v>
                  </c:pt>
                  <c:pt idx="37">
                    <c:v>2.4E-2</c:v>
                  </c:pt>
                  <c:pt idx="38">
                    <c:v>2.4E-2</c:v>
                  </c:pt>
                  <c:pt idx="39">
                    <c:v>2.3E-2</c:v>
                  </c:pt>
                  <c:pt idx="40">
                    <c:v>2.3E-2</c:v>
                  </c:pt>
                  <c:pt idx="41">
                    <c:v>2.3E-2</c:v>
                  </c:pt>
                  <c:pt idx="42">
                    <c:v>2.1999999999999999E-2</c:v>
                  </c:pt>
                  <c:pt idx="43">
                    <c:v>2.1999999999999999E-2</c:v>
                  </c:pt>
                  <c:pt idx="44">
                    <c:v>2.1999999999999999E-2</c:v>
                  </c:pt>
                  <c:pt idx="45">
                    <c:v>2.3E-2</c:v>
                  </c:pt>
                  <c:pt idx="46">
                    <c:v>2.3E-2</c:v>
                  </c:pt>
                  <c:pt idx="47">
                    <c:v>2.3E-2</c:v>
                  </c:pt>
                  <c:pt idx="48">
                    <c:v>2.1000000000000001E-2</c:v>
                  </c:pt>
                  <c:pt idx="49">
                    <c:v>2.1000000000000001E-2</c:v>
                  </c:pt>
                  <c:pt idx="50">
                    <c:v>2.1000000000000001E-2</c:v>
                  </c:pt>
                  <c:pt idx="51">
                    <c:v>0.02</c:v>
                  </c:pt>
                  <c:pt idx="52">
                    <c:v>0.02</c:v>
                  </c:pt>
                  <c:pt idx="53">
                    <c:v>0.02</c:v>
                  </c:pt>
                  <c:pt idx="54">
                    <c:v>0.02</c:v>
                  </c:pt>
                  <c:pt idx="55">
                    <c:v>1.9E-2</c:v>
                  </c:pt>
                  <c:pt idx="56">
                    <c:v>1.9E-2</c:v>
                  </c:pt>
                  <c:pt idx="57">
                    <c:v>1.9E-2</c:v>
                  </c:pt>
                  <c:pt idx="58">
                    <c:v>1.9E-2</c:v>
                  </c:pt>
                  <c:pt idx="59">
                    <c:v>1.9E-2</c:v>
                  </c:pt>
                  <c:pt idx="60">
                    <c:v>1.7999999999999999E-2</c:v>
                  </c:pt>
                  <c:pt idx="61">
                    <c:v>1.7999999999999999E-2</c:v>
                  </c:pt>
                  <c:pt idx="62">
                    <c:v>1.7999999999999999E-2</c:v>
                  </c:pt>
                  <c:pt idx="63">
                    <c:v>1.7999999999999999E-2</c:v>
                  </c:pt>
                  <c:pt idx="64">
                    <c:v>1.7999999999999999E-2</c:v>
                  </c:pt>
                  <c:pt idx="65">
                    <c:v>1.7999999999999999E-2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'L252 B4 Delta'!$G$8:$G$73</c:f>
              <c:numCache>
                <c:formatCode>General</c:formatCode>
                <c:ptCount val="66"/>
                <c:pt idx="0">
                  <c:v>5.6000000000000001E-2</c:v>
                </c:pt>
                <c:pt idx="1">
                  <c:v>7.0000000000000007E-2</c:v>
                </c:pt>
                <c:pt idx="2">
                  <c:v>8.1000000000000003E-2</c:v>
                </c:pt>
                <c:pt idx="3">
                  <c:v>9.8000000000000004E-2</c:v>
                </c:pt>
                <c:pt idx="4">
                  <c:v>0.115</c:v>
                </c:pt>
                <c:pt idx="5">
                  <c:v>0.127</c:v>
                </c:pt>
                <c:pt idx="6">
                  <c:v>0.14499999999999999</c:v>
                </c:pt>
                <c:pt idx="7">
                  <c:v>0.16500000000000001</c:v>
                </c:pt>
                <c:pt idx="8">
                  <c:v>0.17799999999999999</c:v>
                </c:pt>
                <c:pt idx="9">
                  <c:v>0.192</c:v>
                </c:pt>
                <c:pt idx="10">
                  <c:v>0.20599999999999999</c:v>
                </c:pt>
                <c:pt idx="11">
                  <c:v>0.22</c:v>
                </c:pt>
                <c:pt idx="12">
                  <c:v>0.23400000000000001</c:v>
                </c:pt>
                <c:pt idx="13">
                  <c:v>0.248</c:v>
                </c:pt>
                <c:pt idx="14">
                  <c:v>0.26200000000000001</c:v>
                </c:pt>
                <c:pt idx="15">
                  <c:v>0.28299999999999997</c:v>
                </c:pt>
                <c:pt idx="16">
                  <c:v>0.30499999999999999</c:v>
                </c:pt>
                <c:pt idx="17">
                  <c:v>0.31900000000000001</c:v>
                </c:pt>
                <c:pt idx="18">
                  <c:v>0.33300000000000002</c:v>
                </c:pt>
                <c:pt idx="19">
                  <c:v>0.34799999999999998</c:v>
                </c:pt>
                <c:pt idx="20">
                  <c:v>0.36199999999999999</c:v>
                </c:pt>
                <c:pt idx="21">
                  <c:v>0.377</c:v>
                </c:pt>
                <c:pt idx="22">
                  <c:v>0.39100000000000001</c:v>
                </c:pt>
                <c:pt idx="23">
                  <c:v>0.40600000000000003</c:v>
                </c:pt>
                <c:pt idx="24">
                  <c:v>0.42099999999999999</c:v>
                </c:pt>
                <c:pt idx="25">
                  <c:v>0.435</c:v>
                </c:pt>
                <c:pt idx="26">
                  <c:v>0.45</c:v>
                </c:pt>
                <c:pt idx="27">
                  <c:v>0.46500000000000002</c:v>
                </c:pt>
                <c:pt idx="28">
                  <c:v>0.48099999999999998</c:v>
                </c:pt>
                <c:pt idx="29">
                  <c:v>0.496</c:v>
                </c:pt>
                <c:pt idx="30">
                  <c:v>0.51100000000000001</c:v>
                </c:pt>
                <c:pt idx="31">
                  <c:v>0.52600000000000002</c:v>
                </c:pt>
                <c:pt idx="32">
                  <c:v>0.54</c:v>
                </c:pt>
                <c:pt idx="33">
                  <c:v>0.55500000000000005</c:v>
                </c:pt>
                <c:pt idx="34">
                  <c:v>0.56999999999999995</c:v>
                </c:pt>
                <c:pt idx="35">
                  <c:v>0.58399999999999996</c:v>
                </c:pt>
                <c:pt idx="36">
                  <c:v>0.59899999999999998</c:v>
                </c:pt>
                <c:pt idx="37">
                  <c:v>0.61399999999999999</c:v>
                </c:pt>
                <c:pt idx="38">
                  <c:v>0.629</c:v>
                </c:pt>
                <c:pt idx="39">
                  <c:v>0.64400000000000002</c:v>
                </c:pt>
                <c:pt idx="40">
                  <c:v>0.65900000000000003</c:v>
                </c:pt>
                <c:pt idx="41">
                  <c:v>0.67500000000000004</c:v>
                </c:pt>
                <c:pt idx="42">
                  <c:v>0.69</c:v>
                </c:pt>
                <c:pt idx="43">
                  <c:v>0.70499999999999996</c:v>
                </c:pt>
                <c:pt idx="44">
                  <c:v>0.72</c:v>
                </c:pt>
                <c:pt idx="45">
                  <c:v>0.73599999999999999</c:v>
                </c:pt>
                <c:pt idx="46">
                  <c:v>0.751</c:v>
                </c:pt>
                <c:pt idx="47">
                  <c:v>0.76600000000000001</c:v>
                </c:pt>
                <c:pt idx="48">
                  <c:v>0.78300000000000003</c:v>
                </c:pt>
                <c:pt idx="49">
                  <c:v>0.79900000000000004</c:v>
                </c:pt>
                <c:pt idx="50">
                  <c:v>0.81399999999999995</c:v>
                </c:pt>
                <c:pt idx="51">
                  <c:v>0.83</c:v>
                </c:pt>
                <c:pt idx="52">
                  <c:v>0.84499999999999997</c:v>
                </c:pt>
                <c:pt idx="53">
                  <c:v>0.86</c:v>
                </c:pt>
                <c:pt idx="54">
                  <c:v>0.874</c:v>
                </c:pt>
                <c:pt idx="55">
                  <c:v>0.88900000000000001</c:v>
                </c:pt>
                <c:pt idx="56">
                  <c:v>0.90500000000000003</c:v>
                </c:pt>
                <c:pt idx="57">
                  <c:v>0.92</c:v>
                </c:pt>
                <c:pt idx="58">
                  <c:v>0.93600000000000005</c:v>
                </c:pt>
                <c:pt idx="59">
                  <c:v>0.95099999999999996</c:v>
                </c:pt>
                <c:pt idx="60">
                  <c:v>0.96699999999999997</c:v>
                </c:pt>
                <c:pt idx="61">
                  <c:v>0.98199999999999998</c:v>
                </c:pt>
                <c:pt idx="62">
                  <c:v>0.997</c:v>
                </c:pt>
                <c:pt idx="63">
                  <c:v>1.012</c:v>
                </c:pt>
                <c:pt idx="64">
                  <c:v>1.0269999999999999</c:v>
                </c:pt>
                <c:pt idx="65">
                  <c:v>1.042</c:v>
                </c:pt>
              </c:numCache>
            </c:numRef>
          </c:xVal>
          <c:yVal>
            <c:numRef>
              <c:f>'L252 B4 Delta'!$I$8:$I$73</c:f>
              <c:numCache>
                <c:formatCode>General</c:formatCode>
                <c:ptCount val="66"/>
                <c:pt idx="0">
                  <c:v>3.2869999999999999</c:v>
                </c:pt>
                <c:pt idx="1">
                  <c:v>3.1579999999999999</c:v>
                </c:pt>
                <c:pt idx="2">
                  <c:v>3.06</c:v>
                </c:pt>
                <c:pt idx="3">
                  <c:v>2.9569999999999999</c:v>
                </c:pt>
                <c:pt idx="4">
                  <c:v>2.8919999999999999</c:v>
                </c:pt>
                <c:pt idx="5">
                  <c:v>2.8610000000000002</c:v>
                </c:pt>
                <c:pt idx="6">
                  <c:v>2.8109999999999999</c:v>
                </c:pt>
                <c:pt idx="7">
                  <c:v>2.738</c:v>
                </c:pt>
                <c:pt idx="8">
                  <c:v>2.6859999999999999</c:v>
                </c:pt>
                <c:pt idx="9">
                  <c:v>2.6360000000000001</c:v>
                </c:pt>
                <c:pt idx="10">
                  <c:v>2.5880000000000001</c:v>
                </c:pt>
                <c:pt idx="11">
                  <c:v>2.5489999999999999</c:v>
                </c:pt>
                <c:pt idx="12">
                  <c:v>2.5049999999999999</c:v>
                </c:pt>
                <c:pt idx="13">
                  <c:v>2.4740000000000002</c:v>
                </c:pt>
                <c:pt idx="14">
                  <c:v>2.4409999999999998</c:v>
                </c:pt>
                <c:pt idx="15">
                  <c:v>2.4020000000000001</c:v>
                </c:pt>
                <c:pt idx="16">
                  <c:v>2.3660000000000001</c:v>
                </c:pt>
                <c:pt idx="17">
                  <c:v>2.3420000000000001</c:v>
                </c:pt>
                <c:pt idx="18">
                  <c:v>2.3180000000000001</c:v>
                </c:pt>
                <c:pt idx="19">
                  <c:v>2.298</c:v>
                </c:pt>
                <c:pt idx="20">
                  <c:v>2.278</c:v>
                </c:pt>
                <c:pt idx="21">
                  <c:v>2.2589999999999999</c:v>
                </c:pt>
                <c:pt idx="22">
                  <c:v>2.2389999999999999</c:v>
                </c:pt>
                <c:pt idx="23">
                  <c:v>2.2210000000000001</c:v>
                </c:pt>
                <c:pt idx="24">
                  <c:v>2.2040000000000002</c:v>
                </c:pt>
                <c:pt idx="25">
                  <c:v>2.1869999999999998</c:v>
                </c:pt>
                <c:pt idx="26">
                  <c:v>2.1720000000000002</c:v>
                </c:pt>
                <c:pt idx="27">
                  <c:v>2.153</c:v>
                </c:pt>
                <c:pt idx="28">
                  <c:v>2.1320000000000001</c:v>
                </c:pt>
                <c:pt idx="29">
                  <c:v>2.1139999999999999</c:v>
                </c:pt>
                <c:pt idx="30">
                  <c:v>2.1019999999999999</c:v>
                </c:pt>
                <c:pt idx="31">
                  <c:v>2.09</c:v>
                </c:pt>
                <c:pt idx="32">
                  <c:v>2.0790000000000002</c:v>
                </c:pt>
                <c:pt idx="33">
                  <c:v>2.0670000000000002</c:v>
                </c:pt>
                <c:pt idx="34">
                  <c:v>2.06</c:v>
                </c:pt>
                <c:pt idx="35">
                  <c:v>2.052</c:v>
                </c:pt>
                <c:pt idx="36">
                  <c:v>2.04</c:v>
                </c:pt>
                <c:pt idx="37">
                  <c:v>2.0310000000000001</c:v>
                </c:pt>
                <c:pt idx="38">
                  <c:v>2.0209999999999999</c:v>
                </c:pt>
                <c:pt idx="39">
                  <c:v>2.012</c:v>
                </c:pt>
                <c:pt idx="40">
                  <c:v>2.0019999999999998</c:v>
                </c:pt>
                <c:pt idx="41">
                  <c:v>1.9930000000000001</c:v>
                </c:pt>
                <c:pt idx="42">
                  <c:v>1.9850000000000001</c:v>
                </c:pt>
                <c:pt idx="43">
                  <c:v>1.976</c:v>
                </c:pt>
                <c:pt idx="44">
                  <c:v>1.9670000000000001</c:v>
                </c:pt>
                <c:pt idx="45">
                  <c:v>1.9590000000000001</c:v>
                </c:pt>
                <c:pt idx="46">
                  <c:v>1.9510000000000001</c:v>
                </c:pt>
                <c:pt idx="47">
                  <c:v>1.9430000000000001</c:v>
                </c:pt>
                <c:pt idx="48">
                  <c:v>1.931</c:v>
                </c:pt>
                <c:pt idx="49">
                  <c:v>1.921</c:v>
                </c:pt>
                <c:pt idx="50">
                  <c:v>1.913</c:v>
                </c:pt>
                <c:pt idx="51">
                  <c:v>1.9059999999999999</c:v>
                </c:pt>
                <c:pt idx="52">
                  <c:v>1.901</c:v>
                </c:pt>
                <c:pt idx="53">
                  <c:v>1.895</c:v>
                </c:pt>
                <c:pt idx="54">
                  <c:v>1.895</c:v>
                </c:pt>
                <c:pt idx="55">
                  <c:v>1.891</c:v>
                </c:pt>
                <c:pt idx="56">
                  <c:v>1.885</c:v>
                </c:pt>
                <c:pt idx="57">
                  <c:v>1.879</c:v>
                </c:pt>
                <c:pt idx="58">
                  <c:v>1.873</c:v>
                </c:pt>
                <c:pt idx="59">
                  <c:v>1.867</c:v>
                </c:pt>
                <c:pt idx="60">
                  <c:v>1.8620000000000001</c:v>
                </c:pt>
                <c:pt idx="61">
                  <c:v>1.8580000000000001</c:v>
                </c:pt>
                <c:pt idx="62">
                  <c:v>1.853</c:v>
                </c:pt>
                <c:pt idx="63">
                  <c:v>1.8480000000000001</c:v>
                </c:pt>
                <c:pt idx="64">
                  <c:v>1.8440000000000001</c:v>
                </c:pt>
                <c:pt idx="65">
                  <c:v>1.841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4D-41D4-9EC1-BB8677E98B84}"/>
            </c:ext>
          </c:extLst>
        </c:ser>
        <c:ser>
          <c:idx val="2"/>
          <c:order val="2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Delta'!$P$8:$P$73</c:f>
                <c:numCache>
                  <c:formatCode>General</c:formatCode>
                  <c:ptCount val="66"/>
                  <c:pt idx="0">
                    <c:v>0.189</c:v>
                  </c:pt>
                  <c:pt idx="1">
                    <c:v>0.17799999999999999</c:v>
                  </c:pt>
                  <c:pt idx="2">
                    <c:v>0.158</c:v>
                  </c:pt>
                  <c:pt idx="3">
                    <c:v>0.13800000000000001</c:v>
                  </c:pt>
                  <c:pt idx="4">
                    <c:v>0.127</c:v>
                  </c:pt>
                  <c:pt idx="5">
                    <c:v>0.11799999999999999</c:v>
                  </c:pt>
                  <c:pt idx="6">
                    <c:v>0.106</c:v>
                  </c:pt>
                  <c:pt idx="7">
                    <c:v>9.8000000000000004E-2</c:v>
                  </c:pt>
                  <c:pt idx="8">
                    <c:v>9.0999999999999998E-2</c:v>
                  </c:pt>
                  <c:pt idx="9">
                    <c:v>8.4000000000000005E-2</c:v>
                  </c:pt>
                  <c:pt idx="10">
                    <c:v>7.3999999999999996E-2</c:v>
                  </c:pt>
                  <c:pt idx="11">
                    <c:v>6.6000000000000003E-2</c:v>
                  </c:pt>
                  <c:pt idx="12">
                    <c:v>6.0999999999999999E-2</c:v>
                  </c:pt>
                  <c:pt idx="13">
                    <c:v>5.6000000000000001E-2</c:v>
                  </c:pt>
                  <c:pt idx="14">
                    <c:v>5.2999999999999999E-2</c:v>
                  </c:pt>
                  <c:pt idx="15">
                    <c:v>4.8000000000000001E-2</c:v>
                  </c:pt>
                  <c:pt idx="16">
                    <c:v>4.5999999999999999E-2</c:v>
                  </c:pt>
                  <c:pt idx="17">
                    <c:v>4.2999999999999997E-2</c:v>
                  </c:pt>
                  <c:pt idx="18">
                    <c:v>0.04</c:v>
                  </c:pt>
                  <c:pt idx="19">
                    <c:v>3.5999999999999997E-2</c:v>
                  </c:pt>
                  <c:pt idx="20">
                    <c:v>3.6999999999999998E-2</c:v>
                  </c:pt>
                  <c:pt idx="21">
                    <c:v>3.5000000000000003E-2</c:v>
                  </c:pt>
                  <c:pt idx="22">
                    <c:v>3.2000000000000001E-2</c:v>
                  </c:pt>
                  <c:pt idx="23">
                    <c:v>3.1E-2</c:v>
                  </c:pt>
                  <c:pt idx="24">
                    <c:v>2.9000000000000001E-2</c:v>
                  </c:pt>
                  <c:pt idx="25">
                    <c:v>2.7E-2</c:v>
                  </c:pt>
                  <c:pt idx="26">
                    <c:v>2.7E-2</c:v>
                  </c:pt>
                  <c:pt idx="27">
                    <c:v>2.5999999999999999E-2</c:v>
                  </c:pt>
                  <c:pt idx="28">
                    <c:v>2.5000000000000001E-2</c:v>
                  </c:pt>
                  <c:pt idx="29">
                    <c:v>2.4E-2</c:v>
                  </c:pt>
                  <c:pt idx="30">
                    <c:v>2.4E-2</c:v>
                  </c:pt>
                  <c:pt idx="31">
                    <c:v>2.4E-2</c:v>
                  </c:pt>
                  <c:pt idx="32">
                    <c:v>2.3E-2</c:v>
                  </c:pt>
                  <c:pt idx="33">
                    <c:v>2.4E-2</c:v>
                  </c:pt>
                  <c:pt idx="34">
                    <c:v>2.1999999999999999E-2</c:v>
                  </c:pt>
                  <c:pt idx="35">
                    <c:v>2.1999999999999999E-2</c:v>
                  </c:pt>
                  <c:pt idx="36">
                    <c:v>2.1000000000000001E-2</c:v>
                  </c:pt>
                  <c:pt idx="37">
                    <c:v>2.1000000000000001E-2</c:v>
                  </c:pt>
                  <c:pt idx="38">
                    <c:v>0.02</c:v>
                  </c:pt>
                  <c:pt idx="39">
                    <c:v>1.9E-2</c:v>
                  </c:pt>
                  <c:pt idx="40">
                    <c:v>1.9E-2</c:v>
                  </c:pt>
                  <c:pt idx="41">
                    <c:v>1.7999999999999999E-2</c:v>
                  </c:pt>
                  <c:pt idx="42">
                    <c:v>1.7999999999999999E-2</c:v>
                  </c:pt>
                  <c:pt idx="43">
                    <c:v>1.7999999999999999E-2</c:v>
                  </c:pt>
                  <c:pt idx="44">
                    <c:v>1.7999999999999999E-2</c:v>
                  </c:pt>
                  <c:pt idx="45">
                    <c:v>1.7999999999999999E-2</c:v>
                  </c:pt>
                  <c:pt idx="46">
                    <c:v>1.7999999999999999E-2</c:v>
                  </c:pt>
                  <c:pt idx="47">
                    <c:v>1.7000000000000001E-2</c:v>
                  </c:pt>
                  <c:pt idx="48">
                    <c:v>1.7000000000000001E-2</c:v>
                  </c:pt>
                  <c:pt idx="49">
                    <c:v>1.7999999999999999E-2</c:v>
                  </c:pt>
                  <c:pt idx="50">
                    <c:v>1.7999999999999999E-2</c:v>
                  </c:pt>
                  <c:pt idx="51">
                    <c:v>1.7000000000000001E-2</c:v>
                  </c:pt>
                  <c:pt idx="52">
                    <c:v>1.7999999999999999E-2</c:v>
                  </c:pt>
                  <c:pt idx="53">
                    <c:v>1.9E-2</c:v>
                  </c:pt>
                  <c:pt idx="54">
                    <c:v>1.7999999999999999E-2</c:v>
                  </c:pt>
                  <c:pt idx="55">
                    <c:v>1.7999999999999999E-2</c:v>
                  </c:pt>
                  <c:pt idx="56">
                    <c:v>1.7999999999999999E-2</c:v>
                  </c:pt>
                  <c:pt idx="57">
                    <c:v>1.7999999999999999E-2</c:v>
                  </c:pt>
                  <c:pt idx="58">
                    <c:v>1.7999999999999999E-2</c:v>
                  </c:pt>
                  <c:pt idx="59">
                    <c:v>1.7000000000000001E-2</c:v>
                  </c:pt>
                  <c:pt idx="60">
                    <c:v>1.7999999999999999E-2</c:v>
                  </c:pt>
                  <c:pt idx="61">
                    <c:v>1.7000000000000001E-2</c:v>
                  </c:pt>
                  <c:pt idx="62">
                    <c:v>1.7000000000000001E-2</c:v>
                  </c:pt>
                  <c:pt idx="63">
                    <c:v>1.7000000000000001E-2</c:v>
                  </c:pt>
                  <c:pt idx="64">
                    <c:v>1.7000000000000001E-2</c:v>
                  </c:pt>
                  <c:pt idx="65">
                    <c:v>1.7000000000000001E-2</c:v>
                  </c:pt>
                </c:numCache>
              </c:numRef>
            </c:plus>
            <c:minus>
              <c:numRef>
                <c:f>'L252 B4 Delta'!$P$8:$P$73</c:f>
                <c:numCache>
                  <c:formatCode>General</c:formatCode>
                  <c:ptCount val="66"/>
                  <c:pt idx="0">
                    <c:v>0.189</c:v>
                  </c:pt>
                  <c:pt idx="1">
                    <c:v>0.17799999999999999</c:v>
                  </c:pt>
                  <c:pt idx="2">
                    <c:v>0.158</c:v>
                  </c:pt>
                  <c:pt idx="3">
                    <c:v>0.13800000000000001</c:v>
                  </c:pt>
                  <c:pt idx="4">
                    <c:v>0.127</c:v>
                  </c:pt>
                  <c:pt idx="5">
                    <c:v>0.11799999999999999</c:v>
                  </c:pt>
                  <c:pt idx="6">
                    <c:v>0.106</c:v>
                  </c:pt>
                  <c:pt idx="7">
                    <c:v>9.8000000000000004E-2</c:v>
                  </c:pt>
                  <c:pt idx="8">
                    <c:v>9.0999999999999998E-2</c:v>
                  </c:pt>
                  <c:pt idx="9">
                    <c:v>8.4000000000000005E-2</c:v>
                  </c:pt>
                  <c:pt idx="10">
                    <c:v>7.3999999999999996E-2</c:v>
                  </c:pt>
                  <c:pt idx="11">
                    <c:v>6.6000000000000003E-2</c:v>
                  </c:pt>
                  <c:pt idx="12">
                    <c:v>6.0999999999999999E-2</c:v>
                  </c:pt>
                  <c:pt idx="13">
                    <c:v>5.6000000000000001E-2</c:v>
                  </c:pt>
                  <c:pt idx="14">
                    <c:v>5.2999999999999999E-2</c:v>
                  </c:pt>
                  <c:pt idx="15">
                    <c:v>4.8000000000000001E-2</c:v>
                  </c:pt>
                  <c:pt idx="16">
                    <c:v>4.5999999999999999E-2</c:v>
                  </c:pt>
                  <c:pt idx="17">
                    <c:v>4.2999999999999997E-2</c:v>
                  </c:pt>
                  <c:pt idx="18">
                    <c:v>0.04</c:v>
                  </c:pt>
                  <c:pt idx="19">
                    <c:v>3.5999999999999997E-2</c:v>
                  </c:pt>
                  <c:pt idx="20">
                    <c:v>3.6999999999999998E-2</c:v>
                  </c:pt>
                  <c:pt idx="21">
                    <c:v>3.5000000000000003E-2</c:v>
                  </c:pt>
                  <c:pt idx="22">
                    <c:v>3.2000000000000001E-2</c:v>
                  </c:pt>
                  <c:pt idx="23">
                    <c:v>3.1E-2</c:v>
                  </c:pt>
                  <c:pt idx="24">
                    <c:v>2.9000000000000001E-2</c:v>
                  </c:pt>
                  <c:pt idx="25">
                    <c:v>2.7E-2</c:v>
                  </c:pt>
                  <c:pt idx="26">
                    <c:v>2.7E-2</c:v>
                  </c:pt>
                  <c:pt idx="27">
                    <c:v>2.5999999999999999E-2</c:v>
                  </c:pt>
                  <c:pt idx="28">
                    <c:v>2.5000000000000001E-2</c:v>
                  </c:pt>
                  <c:pt idx="29">
                    <c:v>2.4E-2</c:v>
                  </c:pt>
                  <c:pt idx="30">
                    <c:v>2.4E-2</c:v>
                  </c:pt>
                  <c:pt idx="31">
                    <c:v>2.4E-2</c:v>
                  </c:pt>
                  <c:pt idx="32">
                    <c:v>2.3E-2</c:v>
                  </c:pt>
                  <c:pt idx="33">
                    <c:v>2.4E-2</c:v>
                  </c:pt>
                  <c:pt idx="34">
                    <c:v>2.1999999999999999E-2</c:v>
                  </c:pt>
                  <c:pt idx="35">
                    <c:v>2.1999999999999999E-2</c:v>
                  </c:pt>
                  <c:pt idx="36">
                    <c:v>2.1000000000000001E-2</c:v>
                  </c:pt>
                  <c:pt idx="37">
                    <c:v>2.1000000000000001E-2</c:v>
                  </c:pt>
                  <c:pt idx="38">
                    <c:v>0.02</c:v>
                  </c:pt>
                  <c:pt idx="39">
                    <c:v>1.9E-2</c:v>
                  </c:pt>
                  <c:pt idx="40">
                    <c:v>1.9E-2</c:v>
                  </c:pt>
                  <c:pt idx="41">
                    <c:v>1.7999999999999999E-2</c:v>
                  </c:pt>
                  <c:pt idx="42">
                    <c:v>1.7999999999999999E-2</c:v>
                  </c:pt>
                  <c:pt idx="43">
                    <c:v>1.7999999999999999E-2</c:v>
                  </c:pt>
                  <c:pt idx="44">
                    <c:v>1.7999999999999999E-2</c:v>
                  </c:pt>
                  <c:pt idx="45">
                    <c:v>1.7999999999999999E-2</c:v>
                  </c:pt>
                  <c:pt idx="46">
                    <c:v>1.7999999999999999E-2</c:v>
                  </c:pt>
                  <c:pt idx="47">
                    <c:v>1.7000000000000001E-2</c:v>
                  </c:pt>
                  <c:pt idx="48">
                    <c:v>1.7000000000000001E-2</c:v>
                  </c:pt>
                  <c:pt idx="49">
                    <c:v>1.7999999999999999E-2</c:v>
                  </c:pt>
                  <c:pt idx="50">
                    <c:v>1.7999999999999999E-2</c:v>
                  </c:pt>
                  <c:pt idx="51">
                    <c:v>1.7000000000000001E-2</c:v>
                  </c:pt>
                  <c:pt idx="52">
                    <c:v>1.7999999999999999E-2</c:v>
                  </c:pt>
                  <c:pt idx="53">
                    <c:v>1.9E-2</c:v>
                  </c:pt>
                  <c:pt idx="54">
                    <c:v>1.7999999999999999E-2</c:v>
                  </c:pt>
                  <c:pt idx="55">
                    <c:v>1.7999999999999999E-2</c:v>
                  </c:pt>
                  <c:pt idx="56">
                    <c:v>1.7999999999999999E-2</c:v>
                  </c:pt>
                  <c:pt idx="57">
                    <c:v>1.7999999999999999E-2</c:v>
                  </c:pt>
                  <c:pt idx="58">
                    <c:v>1.7999999999999999E-2</c:v>
                  </c:pt>
                  <c:pt idx="59">
                    <c:v>1.7000000000000001E-2</c:v>
                  </c:pt>
                  <c:pt idx="60">
                    <c:v>1.7999999999999999E-2</c:v>
                  </c:pt>
                  <c:pt idx="61">
                    <c:v>1.7000000000000001E-2</c:v>
                  </c:pt>
                  <c:pt idx="62">
                    <c:v>1.7000000000000001E-2</c:v>
                  </c:pt>
                  <c:pt idx="63">
                    <c:v>1.7000000000000001E-2</c:v>
                  </c:pt>
                  <c:pt idx="64">
                    <c:v>1.7000000000000001E-2</c:v>
                  </c:pt>
                  <c:pt idx="65">
                    <c:v>1.7000000000000001E-2</c:v>
                  </c:pt>
                </c:numCache>
              </c:numRef>
            </c:minus>
            <c:spPr>
              <a:ln>
                <a:solidFill>
                  <a:srgbClr val="00B050"/>
                </a:solidFill>
              </a:ln>
            </c:spPr>
          </c:errBars>
          <c:xVal>
            <c:numRef>
              <c:f>'L252 B4 Delta'!$M$8:$M$72</c:f>
              <c:numCache>
                <c:formatCode>General</c:formatCode>
                <c:ptCount val="65"/>
                <c:pt idx="0">
                  <c:v>5.5E-2</c:v>
                </c:pt>
                <c:pt idx="1">
                  <c:v>6.9000000000000006E-2</c:v>
                </c:pt>
                <c:pt idx="2">
                  <c:v>8.4000000000000005E-2</c:v>
                </c:pt>
                <c:pt idx="3">
                  <c:v>0.1</c:v>
                </c:pt>
                <c:pt idx="4">
                  <c:v>0.111</c:v>
                </c:pt>
                <c:pt idx="5">
                  <c:v>0.128</c:v>
                </c:pt>
                <c:pt idx="6">
                  <c:v>0.14599999999999999</c:v>
                </c:pt>
                <c:pt idx="7">
                  <c:v>0.158</c:v>
                </c:pt>
                <c:pt idx="8">
                  <c:v>0.17100000000000001</c:v>
                </c:pt>
                <c:pt idx="9">
                  <c:v>0.184</c:v>
                </c:pt>
                <c:pt idx="10">
                  <c:v>0.20399999999999999</c:v>
                </c:pt>
                <c:pt idx="11">
                  <c:v>0.224</c:v>
                </c:pt>
                <c:pt idx="12">
                  <c:v>0.23799999999999999</c:v>
                </c:pt>
                <c:pt idx="13">
                  <c:v>0.251</c:v>
                </c:pt>
                <c:pt idx="14">
                  <c:v>0.26500000000000001</c:v>
                </c:pt>
                <c:pt idx="15">
                  <c:v>0.27900000000000003</c:v>
                </c:pt>
                <c:pt idx="16">
                  <c:v>0.29199999999999998</c:v>
                </c:pt>
                <c:pt idx="17">
                  <c:v>0.30599999999999999</c:v>
                </c:pt>
                <c:pt idx="18">
                  <c:v>0.32</c:v>
                </c:pt>
                <c:pt idx="19">
                  <c:v>0.33500000000000002</c:v>
                </c:pt>
                <c:pt idx="20">
                  <c:v>0.34899999999999998</c:v>
                </c:pt>
                <c:pt idx="21">
                  <c:v>0.371</c:v>
                </c:pt>
                <c:pt idx="22">
                  <c:v>0.39300000000000002</c:v>
                </c:pt>
                <c:pt idx="23">
                  <c:v>0.40799999999999997</c:v>
                </c:pt>
                <c:pt idx="24">
                  <c:v>0.42299999999999999</c:v>
                </c:pt>
                <c:pt idx="25">
                  <c:v>0.438</c:v>
                </c:pt>
                <c:pt idx="26">
                  <c:v>0.45300000000000001</c:v>
                </c:pt>
                <c:pt idx="27">
                  <c:v>0.46800000000000003</c:v>
                </c:pt>
                <c:pt idx="28">
                  <c:v>0.48399999999999999</c:v>
                </c:pt>
                <c:pt idx="29">
                  <c:v>0.499</c:v>
                </c:pt>
                <c:pt idx="30">
                  <c:v>0.51400000000000001</c:v>
                </c:pt>
                <c:pt idx="31">
                  <c:v>0.52900000000000003</c:v>
                </c:pt>
                <c:pt idx="32">
                  <c:v>0.54300000000000004</c:v>
                </c:pt>
                <c:pt idx="33">
                  <c:v>0.55800000000000005</c:v>
                </c:pt>
                <c:pt idx="34">
                  <c:v>0.57199999999999995</c:v>
                </c:pt>
                <c:pt idx="35">
                  <c:v>0.58699999999999997</c:v>
                </c:pt>
                <c:pt idx="36">
                  <c:v>0.60199999999999998</c:v>
                </c:pt>
                <c:pt idx="37">
                  <c:v>0.61799999999999999</c:v>
                </c:pt>
                <c:pt idx="38">
                  <c:v>0.63300000000000001</c:v>
                </c:pt>
                <c:pt idx="39">
                  <c:v>0.64900000000000002</c:v>
                </c:pt>
                <c:pt idx="40">
                  <c:v>0.66400000000000003</c:v>
                </c:pt>
                <c:pt idx="41">
                  <c:v>0.67900000000000005</c:v>
                </c:pt>
                <c:pt idx="42">
                  <c:v>0.69499999999999995</c:v>
                </c:pt>
                <c:pt idx="43">
                  <c:v>0.71</c:v>
                </c:pt>
                <c:pt idx="44">
                  <c:v>0.72599999999999998</c:v>
                </c:pt>
                <c:pt idx="45">
                  <c:v>0.74099999999999999</c:v>
                </c:pt>
                <c:pt idx="46">
                  <c:v>0.75700000000000001</c:v>
                </c:pt>
                <c:pt idx="47">
                  <c:v>0.77400000000000002</c:v>
                </c:pt>
                <c:pt idx="48">
                  <c:v>0.79</c:v>
                </c:pt>
                <c:pt idx="49">
                  <c:v>0.80500000000000005</c:v>
                </c:pt>
                <c:pt idx="50">
                  <c:v>0.82099999999999995</c:v>
                </c:pt>
                <c:pt idx="51">
                  <c:v>0.83599999999999997</c:v>
                </c:pt>
                <c:pt idx="52">
                  <c:v>0.85099999999999998</c:v>
                </c:pt>
                <c:pt idx="53">
                  <c:v>0.86399999999999999</c:v>
                </c:pt>
                <c:pt idx="54">
                  <c:v>0.879</c:v>
                </c:pt>
                <c:pt idx="55">
                  <c:v>0.89400000000000002</c:v>
                </c:pt>
                <c:pt idx="56">
                  <c:v>0.91</c:v>
                </c:pt>
                <c:pt idx="57">
                  <c:v>0.92600000000000005</c:v>
                </c:pt>
                <c:pt idx="58">
                  <c:v>0.94099999999999995</c:v>
                </c:pt>
                <c:pt idx="59">
                  <c:v>0.95599999999999996</c:v>
                </c:pt>
                <c:pt idx="60">
                  <c:v>0.97199999999999998</c:v>
                </c:pt>
                <c:pt idx="61">
                  <c:v>0.98699999999999999</c:v>
                </c:pt>
                <c:pt idx="62">
                  <c:v>1.002</c:v>
                </c:pt>
                <c:pt idx="63">
                  <c:v>1.0169999999999999</c:v>
                </c:pt>
                <c:pt idx="64">
                  <c:v>1.0329999999999999</c:v>
                </c:pt>
              </c:numCache>
            </c:numRef>
          </c:xVal>
          <c:yVal>
            <c:numRef>
              <c:f>'L252 B4 Delta'!$O$8:$O$72</c:f>
              <c:numCache>
                <c:formatCode>General</c:formatCode>
                <c:ptCount val="65"/>
                <c:pt idx="0">
                  <c:v>3.4209999999999998</c:v>
                </c:pt>
                <c:pt idx="1">
                  <c:v>3.2959999999999998</c:v>
                </c:pt>
                <c:pt idx="2">
                  <c:v>3.2109999999999999</c:v>
                </c:pt>
                <c:pt idx="3">
                  <c:v>3.1240000000000001</c:v>
                </c:pt>
                <c:pt idx="4">
                  <c:v>3.1040000000000001</c:v>
                </c:pt>
                <c:pt idx="5">
                  <c:v>3.0569999999999999</c:v>
                </c:pt>
                <c:pt idx="6">
                  <c:v>2.996</c:v>
                </c:pt>
                <c:pt idx="7">
                  <c:v>2.9510000000000001</c:v>
                </c:pt>
                <c:pt idx="8">
                  <c:v>2.9060000000000001</c:v>
                </c:pt>
                <c:pt idx="9">
                  <c:v>2.8580000000000001</c:v>
                </c:pt>
                <c:pt idx="10">
                  <c:v>2.7869999999999999</c:v>
                </c:pt>
                <c:pt idx="11">
                  <c:v>2.7229999999999999</c:v>
                </c:pt>
                <c:pt idx="12">
                  <c:v>2.6829999999999998</c:v>
                </c:pt>
                <c:pt idx="13">
                  <c:v>2.6509999999999998</c:v>
                </c:pt>
                <c:pt idx="14">
                  <c:v>2.6219999999999999</c:v>
                </c:pt>
                <c:pt idx="15">
                  <c:v>2.59</c:v>
                </c:pt>
                <c:pt idx="16">
                  <c:v>2.5619999999999998</c:v>
                </c:pt>
                <c:pt idx="17">
                  <c:v>2.5379999999999998</c:v>
                </c:pt>
                <c:pt idx="18">
                  <c:v>2.5089999999999999</c:v>
                </c:pt>
                <c:pt idx="19">
                  <c:v>2.4780000000000002</c:v>
                </c:pt>
                <c:pt idx="20">
                  <c:v>2.4489999999999998</c:v>
                </c:pt>
                <c:pt idx="21">
                  <c:v>2.4089999999999998</c:v>
                </c:pt>
                <c:pt idx="22">
                  <c:v>2.371</c:v>
                </c:pt>
                <c:pt idx="23">
                  <c:v>2.3460000000000001</c:v>
                </c:pt>
                <c:pt idx="24">
                  <c:v>2.3199999999999998</c:v>
                </c:pt>
                <c:pt idx="25">
                  <c:v>2.2989999999999999</c:v>
                </c:pt>
                <c:pt idx="26">
                  <c:v>2.2759999999999998</c:v>
                </c:pt>
                <c:pt idx="27">
                  <c:v>2.2490000000000001</c:v>
                </c:pt>
                <c:pt idx="28">
                  <c:v>2.226</c:v>
                </c:pt>
                <c:pt idx="29">
                  <c:v>2.2090000000000001</c:v>
                </c:pt>
                <c:pt idx="30">
                  <c:v>2.1920000000000002</c:v>
                </c:pt>
                <c:pt idx="31">
                  <c:v>2.1739999999999999</c:v>
                </c:pt>
                <c:pt idx="32">
                  <c:v>2.1629999999999998</c:v>
                </c:pt>
                <c:pt idx="33">
                  <c:v>2.153</c:v>
                </c:pt>
                <c:pt idx="34">
                  <c:v>2.1419999999999999</c:v>
                </c:pt>
                <c:pt idx="35">
                  <c:v>2.129</c:v>
                </c:pt>
                <c:pt idx="36">
                  <c:v>2.1139999999999999</c:v>
                </c:pt>
                <c:pt idx="37">
                  <c:v>2.0990000000000002</c:v>
                </c:pt>
                <c:pt idx="38">
                  <c:v>2.085</c:v>
                </c:pt>
                <c:pt idx="39">
                  <c:v>2.073</c:v>
                </c:pt>
                <c:pt idx="40">
                  <c:v>2.0590000000000002</c:v>
                </c:pt>
                <c:pt idx="41">
                  <c:v>2.048</c:v>
                </c:pt>
                <c:pt idx="42">
                  <c:v>2.0369999999999999</c:v>
                </c:pt>
                <c:pt idx="43">
                  <c:v>2.0259999999999998</c:v>
                </c:pt>
                <c:pt idx="44">
                  <c:v>2.0150000000000001</c:v>
                </c:pt>
                <c:pt idx="45">
                  <c:v>2.0049999999999999</c:v>
                </c:pt>
                <c:pt idx="46">
                  <c:v>1.9950000000000001</c:v>
                </c:pt>
                <c:pt idx="47">
                  <c:v>1.9770000000000001</c:v>
                </c:pt>
                <c:pt idx="48">
                  <c:v>1.9670000000000001</c:v>
                </c:pt>
                <c:pt idx="49">
                  <c:v>1.9590000000000001</c:v>
                </c:pt>
                <c:pt idx="50">
                  <c:v>1.9530000000000001</c:v>
                </c:pt>
                <c:pt idx="51">
                  <c:v>1.9470000000000001</c:v>
                </c:pt>
                <c:pt idx="52">
                  <c:v>1.9419999999999999</c:v>
                </c:pt>
                <c:pt idx="53">
                  <c:v>1.9430000000000001</c:v>
                </c:pt>
                <c:pt idx="54">
                  <c:v>1.9390000000000001</c:v>
                </c:pt>
                <c:pt idx="55">
                  <c:v>1.9319999999999999</c:v>
                </c:pt>
                <c:pt idx="56">
                  <c:v>1.9239999999999999</c:v>
                </c:pt>
                <c:pt idx="57">
                  <c:v>1.9179999999999999</c:v>
                </c:pt>
                <c:pt idx="58">
                  <c:v>1.9119999999999999</c:v>
                </c:pt>
                <c:pt idx="59">
                  <c:v>1.905</c:v>
                </c:pt>
                <c:pt idx="60">
                  <c:v>1.9</c:v>
                </c:pt>
                <c:pt idx="61">
                  <c:v>1.8939999999999999</c:v>
                </c:pt>
                <c:pt idx="62">
                  <c:v>1.89</c:v>
                </c:pt>
                <c:pt idx="63">
                  <c:v>1.8839999999999999</c:v>
                </c:pt>
                <c:pt idx="64">
                  <c:v>1.879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4D-41D4-9EC1-BB8677E98B84}"/>
            </c:ext>
          </c:extLst>
        </c:ser>
        <c:ser>
          <c:idx val="1"/>
          <c:order val="3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Delta'!$V$8:$V$71</c:f>
                <c:numCache>
                  <c:formatCode>General</c:formatCode>
                  <c:ptCount val="64"/>
                  <c:pt idx="0">
                    <c:v>0.30099999999999999</c:v>
                  </c:pt>
                  <c:pt idx="1">
                    <c:v>0.26500000000000001</c:v>
                  </c:pt>
                  <c:pt idx="2">
                    <c:v>0.20599999999999999</c:v>
                  </c:pt>
                  <c:pt idx="3">
                    <c:v>0.17599999999999999</c:v>
                  </c:pt>
                  <c:pt idx="4">
                    <c:v>0.14899999999999999</c:v>
                  </c:pt>
                  <c:pt idx="5">
                    <c:v>0.127</c:v>
                  </c:pt>
                  <c:pt idx="6">
                    <c:v>0.13200000000000001</c:v>
                  </c:pt>
                  <c:pt idx="7">
                    <c:v>0.11700000000000001</c:v>
                  </c:pt>
                  <c:pt idx="8">
                    <c:v>0.114</c:v>
                  </c:pt>
                  <c:pt idx="9">
                    <c:v>0.109</c:v>
                  </c:pt>
                  <c:pt idx="10">
                    <c:v>9.8000000000000004E-2</c:v>
                  </c:pt>
                  <c:pt idx="11">
                    <c:v>9.8000000000000004E-2</c:v>
                  </c:pt>
                  <c:pt idx="12">
                    <c:v>9.6000000000000002E-2</c:v>
                  </c:pt>
                  <c:pt idx="13">
                    <c:v>0.09</c:v>
                  </c:pt>
                  <c:pt idx="14">
                    <c:v>9.4E-2</c:v>
                  </c:pt>
                  <c:pt idx="15">
                    <c:v>9.2999999999999999E-2</c:v>
                  </c:pt>
                  <c:pt idx="16">
                    <c:v>9.4E-2</c:v>
                  </c:pt>
                  <c:pt idx="17">
                    <c:v>0.09</c:v>
                  </c:pt>
                  <c:pt idx="18">
                    <c:v>8.1000000000000003E-2</c:v>
                  </c:pt>
                  <c:pt idx="19">
                    <c:v>7.9000000000000001E-2</c:v>
                  </c:pt>
                  <c:pt idx="20">
                    <c:v>8.3000000000000004E-2</c:v>
                  </c:pt>
                  <c:pt idx="21">
                    <c:v>7.9000000000000001E-2</c:v>
                  </c:pt>
                  <c:pt idx="22">
                    <c:v>7.4999999999999997E-2</c:v>
                  </c:pt>
                  <c:pt idx="23">
                    <c:v>7.2999999999999995E-2</c:v>
                  </c:pt>
                  <c:pt idx="24">
                    <c:v>7.1999999999999995E-2</c:v>
                  </c:pt>
                  <c:pt idx="25">
                    <c:v>7.4999999999999997E-2</c:v>
                  </c:pt>
                  <c:pt idx="26">
                    <c:v>7.1999999999999995E-2</c:v>
                  </c:pt>
                  <c:pt idx="27">
                    <c:v>7.0000000000000007E-2</c:v>
                  </c:pt>
                  <c:pt idx="28">
                    <c:v>6.8000000000000005E-2</c:v>
                  </c:pt>
                  <c:pt idx="29">
                    <c:v>6.9000000000000006E-2</c:v>
                  </c:pt>
                  <c:pt idx="30">
                    <c:v>6.6000000000000003E-2</c:v>
                  </c:pt>
                  <c:pt idx="31">
                    <c:v>6.5000000000000002E-2</c:v>
                  </c:pt>
                  <c:pt idx="32">
                    <c:v>6.4000000000000001E-2</c:v>
                  </c:pt>
                  <c:pt idx="33">
                    <c:v>6.0999999999999999E-2</c:v>
                  </c:pt>
                  <c:pt idx="34">
                    <c:v>6.2E-2</c:v>
                  </c:pt>
                  <c:pt idx="35">
                    <c:v>5.8999999999999997E-2</c:v>
                  </c:pt>
                  <c:pt idx="36">
                    <c:v>5.8999999999999997E-2</c:v>
                  </c:pt>
                  <c:pt idx="37">
                    <c:v>5.7000000000000002E-2</c:v>
                  </c:pt>
                  <c:pt idx="38">
                    <c:v>5.5E-2</c:v>
                  </c:pt>
                  <c:pt idx="39">
                    <c:v>5.5E-2</c:v>
                  </c:pt>
                  <c:pt idx="40">
                    <c:v>5.1999999999999998E-2</c:v>
                  </c:pt>
                  <c:pt idx="41">
                    <c:v>0.05</c:v>
                  </c:pt>
                  <c:pt idx="42">
                    <c:v>4.9000000000000002E-2</c:v>
                  </c:pt>
                  <c:pt idx="43">
                    <c:v>4.7E-2</c:v>
                  </c:pt>
                  <c:pt idx="44">
                    <c:v>4.4999999999999998E-2</c:v>
                  </c:pt>
                  <c:pt idx="45">
                    <c:v>4.3999999999999997E-2</c:v>
                  </c:pt>
                  <c:pt idx="46">
                    <c:v>4.2000000000000003E-2</c:v>
                  </c:pt>
                  <c:pt idx="47">
                    <c:v>4.2000000000000003E-2</c:v>
                  </c:pt>
                  <c:pt idx="48">
                    <c:v>4.1000000000000002E-2</c:v>
                  </c:pt>
                  <c:pt idx="49">
                    <c:v>4.1000000000000002E-2</c:v>
                  </c:pt>
                  <c:pt idx="50">
                    <c:v>3.9E-2</c:v>
                  </c:pt>
                  <c:pt idx="51">
                    <c:v>3.9E-2</c:v>
                  </c:pt>
                  <c:pt idx="52">
                    <c:v>3.7999999999999999E-2</c:v>
                  </c:pt>
                  <c:pt idx="53">
                    <c:v>3.9E-2</c:v>
                  </c:pt>
                  <c:pt idx="54">
                    <c:v>3.7999999999999999E-2</c:v>
                  </c:pt>
                  <c:pt idx="55">
                    <c:v>3.5999999999999997E-2</c:v>
                  </c:pt>
                  <c:pt idx="56">
                    <c:v>3.5999999999999997E-2</c:v>
                  </c:pt>
                  <c:pt idx="57">
                    <c:v>3.5000000000000003E-2</c:v>
                  </c:pt>
                  <c:pt idx="58">
                    <c:v>3.5000000000000003E-2</c:v>
                  </c:pt>
                  <c:pt idx="59">
                    <c:v>3.4000000000000002E-2</c:v>
                  </c:pt>
                  <c:pt idx="60">
                    <c:v>3.4000000000000002E-2</c:v>
                  </c:pt>
                  <c:pt idx="61">
                    <c:v>3.4000000000000002E-2</c:v>
                  </c:pt>
                  <c:pt idx="62">
                    <c:v>3.3000000000000002E-2</c:v>
                  </c:pt>
                  <c:pt idx="63">
                    <c:v>3.2000000000000001E-2</c:v>
                  </c:pt>
                </c:numCache>
              </c:numRef>
            </c:plus>
            <c:minus>
              <c:numRef>
                <c:f>'L252 B4 Delta'!$V$8:$V$71</c:f>
                <c:numCache>
                  <c:formatCode>General</c:formatCode>
                  <c:ptCount val="64"/>
                  <c:pt idx="0">
                    <c:v>0.30099999999999999</c:v>
                  </c:pt>
                  <c:pt idx="1">
                    <c:v>0.26500000000000001</c:v>
                  </c:pt>
                  <c:pt idx="2">
                    <c:v>0.20599999999999999</c:v>
                  </c:pt>
                  <c:pt idx="3">
                    <c:v>0.17599999999999999</c:v>
                  </c:pt>
                  <c:pt idx="4">
                    <c:v>0.14899999999999999</c:v>
                  </c:pt>
                  <c:pt idx="5">
                    <c:v>0.127</c:v>
                  </c:pt>
                  <c:pt idx="6">
                    <c:v>0.13200000000000001</c:v>
                  </c:pt>
                  <c:pt idx="7">
                    <c:v>0.11700000000000001</c:v>
                  </c:pt>
                  <c:pt idx="8">
                    <c:v>0.114</c:v>
                  </c:pt>
                  <c:pt idx="9">
                    <c:v>0.109</c:v>
                  </c:pt>
                  <c:pt idx="10">
                    <c:v>9.8000000000000004E-2</c:v>
                  </c:pt>
                  <c:pt idx="11">
                    <c:v>9.8000000000000004E-2</c:v>
                  </c:pt>
                  <c:pt idx="12">
                    <c:v>9.6000000000000002E-2</c:v>
                  </c:pt>
                  <c:pt idx="13">
                    <c:v>0.09</c:v>
                  </c:pt>
                  <c:pt idx="14">
                    <c:v>9.4E-2</c:v>
                  </c:pt>
                  <c:pt idx="15">
                    <c:v>9.2999999999999999E-2</c:v>
                  </c:pt>
                  <c:pt idx="16">
                    <c:v>9.4E-2</c:v>
                  </c:pt>
                  <c:pt idx="17">
                    <c:v>0.09</c:v>
                  </c:pt>
                  <c:pt idx="18">
                    <c:v>8.1000000000000003E-2</c:v>
                  </c:pt>
                  <c:pt idx="19">
                    <c:v>7.9000000000000001E-2</c:v>
                  </c:pt>
                  <c:pt idx="20">
                    <c:v>8.3000000000000004E-2</c:v>
                  </c:pt>
                  <c:pt idx="21">
                    <c:v>7.9000000000000001E-2</c:v>
                  </c:pt>
                  <c:pt idx="22">
                    <c:v>7.4999999999999997E-2</c:v>
                  </c:pt>
                  <c:pt idx="23">
                    <c:v>7.2999999999999995E-2</c:v>
                  </c:pt>
                  <c:pt idx="24">
                    <c:v>7.1999999999999995E-2</c:v>
                  </c:pt>
                  <c:pt idx="25">
                    <c:v>7.4999999999999997E-2</c:v>
                  </c:pt>
                  <c:pt idx="26">
                    <c:v>7.1999999999999995E-2</c:v>
                  </c:pt>
                  <c:pt idx="27">
                    <c:v>7.0000000000000007E-2</c:v>
                  </c:pt>
                  <c:pt idx="28">
                    <c:v>6.8000000000000005E-2</c:v>
                  </c:pt>
                  <c:pt idx="29">
                    <c:v>6.9000000000000006E-2</c:v>
                  </c:pt>
                  <c:pt idx="30">
                    <c:v>6.6000000000000003E-2</c:v>
                  </c:pt>
                  <c:pt idx="31">
                    <c:v>6.5000000000000002E-2</c:v>
                  </c:pt>
                  <c:pt idx="32">
                    <c:v>6.4000000000000001E-2</c:v>
                  </c:pt>
                  <c:pt idx="33">
                    <c:v>6.0999999999999999E-2</c:v>
                  </c:pt>
                  <c:pt idx="34">
                    <c:v>6.2E-2</c:v>
                  </c:pt>
                  <c:pt idx="35">
                    <c:v>5.8999999999999997E-2</c:v>
                  </c:pt>
                  <c:pt idx="36">
                    <c:v>5.8999999999999997E-2</c:v>
                  </c:pt>
                  <c:pt idx="37">
                    <c:v>5.7000000000000002E-2</c:v>
                  </c:pt>
                  <c:pt idx="38">
                    <c:v>5.5E-2</c:v>
                  </c:pt>
                  <c:pt idx="39">
                    <c:v>5.5E-2</c:v>
                  </c:pt>
                  <c:pt idx="40">
                    <c:v>5.1999999999999998E-2</c:v>
                  </c:pt>
                  <c:pt idx="41">
                    <c:v>0.05</c:v>
                  </c:pt>
                  <c:pt idx="42">
                    <c:v>4.9000000000000002E-2</c:v>
                  </c:pt>
                  <c:pt idx="43">
                    <c:v>4.7E-2</c:v>
                  </c:pt>
                  <c:pt idx="44">
                    <c:v>4.4999999999999998E-2</c:v>
                  </c:pt>
                  <c:pt idx="45">
                    <c:v>4.3999999999999997E-2</c:v>
                  </c:pt>
                  <c:pt idx="46">
                    <c:v>4.2000000000000003E-2</c:v>
                  </c:pt>
                  <c:pt idx="47">
                    <c:v>4.2000000000000003E-2</c:v>
                  </c:pt>
                  <c:pt idx="48">
                    <c:v>4.1000000000000002E-2</c:v>
                  </c:pt>
                  <c:pt idx="49">
                    <c:v>4.1000000000000002E-2</c:v>
                  </c:pt>
                  <c:pt idx="50">
                    <c:v>3.9E-2</c:v>
                  </c:pt>
                  <c:pt idx="51">
                    <c:v>3.9E-2</c:v>
                  </c:pt>
                  <c:pt idx="52">
                    <c:v>3.7999999999999999E-2</c:v>
                  </c:pt>
                  <c:pt idx="53">
                    <c:v>3.9E-2</c:v>
                  </c:pt>
                  <c:pt idx="54">
                    <c:v>3.7999999999999999E-2</c:v>
                  </c:pt>
                  <c:pt idx="55">
                    <c:v>3.5999999999999997E-2</c:v>
                  </c:pt>
                  <c:pt idx="56">
                    <c:v>3.5999999999999997E-2</c:v>
                  </c:pt>
                  <c:pt idx="57">
                    <c:v>3.5000000000000003E-2</c:v>
                  </c:pt>
                  <c:pt idx="58">
                    <c:v>3.5000000000000003E-2</c:v>
                  </c:pt>
                  <c:pt idx="59">
                    <c:v>3.4000000000000002E-2</c:v>
                  </c:pt>
                  <c:pt idx="60">
                    <c:v>3.4000000000000002E-2</c:v>
                  </c:pt>
                  <c:pt idx="61">
                    <c:v>3.4000000000000002E-2</c:v>
                  </c:pt>
                  <c:pt idx="62">
                    <c:v>3.3000000000000002E-2</c:v>
                  </c:pt>
                  <c:pt idx="63">
                    <c:v>3.2000000000000001E-2</c:v>
                  </c:pt>
                </c:numCache>
              </c:numRef>
            </c:minus>
            <c:spPr>
              <a:ln>
                <a:solidFill>
                  <a:srgbClr val="0000FF"/>
                </a:solidFill>
              </a:ln>
            </c:spPr>
          </c:errBars>
          <c:xVal>
            <c:numRef>
              <c:f>'L252 B4 Delta'!$S$8:$S$72</c:f>
              <c:numCache>
                <c:formatCode>General</c:formatCode>
                <c:ptCount val="65"/>
                <c:pt idx="0">
                  <c:v>4.9000000000000002E-2</c:v>
                </c:pt>
                <c:pt idx="1">
                  <c:v>6.7000000000000004E-2</c:v>
                </c:pt>
                <c:pt idx="2">
                  <c:v>8.2000000000000003E-2</c:v>
                </c:pt>
                <c:pt idx="3">
                  <c:v>9.1999999999999998E-2</c:v>
                </c:pt>
                <c:pt idx="4">
                  <c:v>0.108</c:v>
                </c:pt>
                <c:pt idx="5">
                  <c:v>0.123</c:v>
                </c:pt>
                <c:pt idx="6">
                  <c:v>0.13900000000000001</c:v>
                </c:pt>
                <c:pt idx="7">
                  <c:v>0.157</c:v>
                </c:pt>
                <c:pt idx="8">
                  <c:v>0.16900000000000001</c:v>
                </c:pt>
                <c:pt idx="9">
                  <c:v>0.18</c:v>
                </c:pt>
                <c:pt idx="10">
                  <c:v>0.193</c:v>
                </c:pt>
                <c:pt idx="11">
                  <c:v>0.21099999999999999</c:v>
                </c:pt>
                <c:pt idx="12">
                  <c:v>0.22900000000000001</c:v>
                </c:pt>
                <c:pt idx="13">
                  <c:v>0.24199999999999999</c:v>
                </c:pt>
                <c:pt idx="14">
                  <c:v>0.254</c:v>
                </c:pt>
                <c:pt idx="15">
                  <c:v>0.26600000000000001</c:v>
                </c:pt>
                <c:pt idx="16">
                  <c:v>0.27900000000000003</c:v>
                </c:pt>
                <c:pt idx="17">
                  <c:v>0.29299999999999998</c:v>
                </c:pt>
                <c:pt idx="18">
                  <c:v>0.314</c:v>
                </c:pt>
                <c:pt idx="19">
                  <c:v>0.33500000000000002</c:v>
                </c:pt>
                <c:pt idx="20">
                  <c:v>0.35</c:v>
                </c:pt>
                <c:pt idx="21">
                  <c:v>0.36299999999999999</c:v>
                </c:pt>
                <c:pt idx="22">
                  <c:v>0.377</c:v>
                </c:pt>
                <c:pt idx="23">
                  <c:v>0.39</c:v>
                </c:pt>
                <c:pt idx="24">
                  <c:v>0.40300000000000002</c:v>
                </c:pt>
                <c:pt idx="25">
                  <c:v>0.41699999999999998</c:v>
                </c:pt>
                <c:pt idx="26">
                  <c:v>0.43099999999999999</c:v>
                </c:pt>
                <c:pt idx="27">
                  <c:v>0.44600000000000001</c:v>
                </c:pt>
                <c:pt idx="28">
                  <c:v>0.46</c:v>
                </c:pt>
                <c:pt idx="29">
                  <c:v>0.47399999999999998</c:v>
                </c:pt>
                <c:pt idx="30">
                  <c:v>0.48799999999999999</c:v>
                </c:pt>
                <c:pt idx="31">
                  <c:v>0.502</c:v>
                </c:pt>
                <c:pt idx="32">
                  <c:v>0.51600000000000001</c:v>
                </c:pt>
                <c:pt idx="33">
                  <c:v>0.52900000000000003</c:v>
                </c:pt>
                <c:pt idx="34">
                  <c:v>0.54200000000000004</c:v>
                </c:pt>
                <c:pt idx="35">
                  <c:v>0.55700000000000005</c:v>
                </c:pt>
                <c:pt idx="36">
                  <c:v>0.57199999999999995</c:v>
                </c:pt>
                <c:pt idx="37">
                  <c:v>0.58599999999999997</c:v>
                </c:pt>
                <c:pt idx="38">
                  <c:v>0.60099999999999998</c:v>
                </c:pt>
                <c:pt idx="39">
                  <c:v>0.61599999999999999</c:v>
                </c:pt>
                <c:pt idx="40">
                  <c:v>0.63</c:v>
                </c:pt>
                <c:pt idx="41">
                  <c:v>0.64500000000000002</c:v>
                </c:pt>
                <c:pt idx="42">
                  <c:v>0.66</c:v>
                </c:pt>
                <c:pt idx="43">
                  <c:v>0.67500000000000004</c:v>
                </c:pt>
                <c:pt idx="44">
                  <c:v>0.69</c:v>
                </c:pt>
                <c:pt idx="45">
                  <c:v>0.70499999999999996</c:v>
                </c:pt>
                <c:pt idx="46">
                  <c:v>0.72099999999999997</c:v>
                </c:pt>
                <c:pt idx="47">
                  <c:v>0.73699999999999999</c:v>
                </c:pt>
                <c:pt idx="48">
                  <c:v>0.752</c:v>
                </c:pt>
                <c:pt idx="49">
                  <c:v>0.76800000000000002</c:v>
                </c:pt>
                <c:pt idx="50">
                  <c:v>0.78300000000000003</c:v>
                </c:pt>
                <c:pt idx="51">
                  <c:v>0.79800000000000004</c:v>
                </c:pt>
                <c:pt idx="52">
                  <c:v>0.81200000000000006</c:v>
                </c:pt>
                <c:pt idx="53">
                  <c:v>0.82599999999999996</c:v>
                </c:pt>
                <c:pt idx="54">
                  <c:v>0.84</c:v>
                </c:pt>
                <c:pt idx="55">
                  <c:v>0.85399999999999998</c:v>
                </c:pt>
                <c:pt idx="56">
                  <c:v>0.86899999999999999</c:v>
                </c:pt>
                <c:pt idx="57">
                  <c:v>0.88400000000000001</c:v>
                </c:pt>
                <c:pt idx="58">
                  <c:v>0.9</c:v>
                </c:pt>
                <c:pt idx="59">
                  <c:v>0.91500000000000004</c:v>
                </c:pt>
                <c:pt idx="60">
                  <c:v>0.93</c:v>
                </c:pt>
                <c:pt idx="61">
                  <c:v>0.94499999999999995</c:v>
                </c:pt>
                <c:pt idx="62">
                  <c:v>0.96099999999999997</c:v>
                </c:pt>
                <c:pt idx="63">
                  <c:v>0.97599999999999998</c:v>
                </c:pt>
                <c:pt idx="64">
                  <c:v>0.99099999999999999</c:v>
                </c:pt>
              </c:numCache>
            </c:numRef>
          </c:xVal>
          <c:yVal>
            <c:numRef>
              <c:f>'L252 B4 Delta'!$U$8:$U$72</c:f>
              <c:numCache>
                <c:formatCode>General</c:formatCode>
                <c:ptCount val="65"/>
                <c:pt idx="0">
                  <c:v>3.1970000000000001</c:v>
                </c:pt>
                <c:pt idx="1">
                  <c:v>3.056</c:v>
                </c:pt>
                <c:pt idx="2">
                  <c:v>3.0270000000000001</c:v>
                </c:pt>
                <c:pt idx="3">
                  <c:v>3.02</c:v>
                </c:pt>
                <c:pt idx="4">
                  <c:v>3.0169999999999999</c:v>
                </c:pt>
                <c:pt idx="5">
                  <c:v>3.02</c:v>
                </c:pt>
                <c:pt idx="6">
                  <c:v>3.02</c:v>
                </c:pt>
                <c:pt idx="7">
                  <c:v>2.9990000000000001</c:v>
                </c:pt>
                <c:pt idx="8">
                  <c:v>2.9780000000000002</c:v>
                </c:pt>
                <c:pt idx="9">
                  <c:v>2.9630000000000001</c:v>
                </c:pt>
                <c:pt idx="10">
                  <c:v>2.9279999999999999</c:v>
                </c:pt>
                <c:pt idx="11">
                  <c:v>2.9079999999999999</c:v>
                </c:pt>
                <c:pt idx="12">
                  <c:v>2.887</c:v>
                </c:pt>
                <c:pt idx="13">
                  <c:v>2.8660000000000001</c:v>
                </c:pt>
                <c:pt idx="14">
                  <c:v>2.8490000000000002</c:v>
                </c:pt>
                <c:pt idx="15">
                  <c:v>2.8370000000000002</c:v>
                </c:pt>
                <c:pt idx="16">
                  <c:v>2.8079999999999998</c:v>
                </c:pt>
                <c:pt idx="17">
                  <c:v>2.7770000000000001</c:v>
                </c:pt>
                <c:pt idx="18">
                  <c:v>2.7240000000000002</c:v>
                </c:pt>
                <c:pt idx="19">
                  <c:v>2.6629999999999998</c:v>
                </c:pt>
                <c:pt idx="20">
                  <c:v>2.6230000000000002</c:v>
                </c:pt>
                <c:pt idx="21">
                  <c:v>2.6080000000000001</c:v>
                </c:pt>
                <c:pt idx="22">
                  <c:v>2.5870000000000002</c:v>
                </c:pt>
                <c:pt idx="23">
                  <c:v>2.57</c:v>
                </c:pt>
                <c:pt idx="24">
                  <c:v>2.5590000000000002</c:v>
                </c:pt>
                <c:pt idx="25">
                  <c:v>2.5390000000000001</c:v>
                </c:pt>
                <c:pt idx="26">
                  <c:v>2.516</c:v>
                </c:pt>
                <c:pt idx="27">
                  <c:v>2.4940000000000002</c:v>
                </c:pt>
                <c:pt idx="28">
                  <c:v>2.472</c:v>
                </c:pt>
                <c:pt idx="29">
                  <c:v>2.4550000000000001</c:v>
                </c:pt>
                <c:pt idx="30">
                  <c:v>2.44</c:v>
                </c:pt>
                <c:pt idx="31">
                  <c:v>2.4239999999999999</c:v>
                </c:pt>
                <c:pt idx="32">
                  <c:v>2.4119999999999999</c:v>
                </c:pt>
                <c:pt idx="33">
                  <c:v>2.4</c:v>
                </c:pt>
                <c:pt idx="34">
                  <c:v>2.3929999999999998</c:v>
                </c:pt>
                <c:pt idx="35">
                  <c:v>2.3769999999999998</c:v>
                </c:pt>
                <c:pt idx="36">
                  <c:v>2.3580000000000001</c:v>
                </c:pt>
                <c:pt idx="37">
                  <c:v>2.3420000000000001</c:v>
                </c:pt>
                <c:pt idx="38">
                  <c:v>2.3290000000000002</c:v>
                </c:pt>
                <c:pt idx="39">
                  <c:v>2.3119999999999998</c:v>
                </c:pt>
                <c:pt idx="40">
                  <c:v>2.298</c:v>
                </c:pt>
                <c:pt idx="41">
                  <c:v>2.2810000000000001</c:v>
                </c:pt>
                <c:pt idx="42">
                  <c:v>2.27</c:v>
                </c:pt>
                <c:pt idx="43">
                  <c:v>2.254</c:v>
                </c:pt>
                <c:pt idx="44">
                  <c:v>2.242</c:v>
                </c:pt>
                <c:pt idx="45">
                  <c:v>2.2280000000000002</c:v>
                </c:pt>
                <c:pt idx="46">
                  <c:v>2.2120000000000002</c:v>
                </c:pt>
                <c:pt idx="47">
                  <c:v>2.1930000000000001</c:v>
                </c:pt>
                <c:pt idx="48">
                  <c:v>2.1779999999999999</c:v>
                </c:pt>
                <c:pt idx="49">
                  <c:v>2.1680000000000001</c:v>
                </c:pt>
                <c:pt idx="50">
                  <c:v>2.1579999999999999</c:v>
                </c:pt>
                <c:pt idx="51">
                  <c:v>2.1480000000000001</c:v>
                </c:pt>
                <c:pt idx="52">
                  <c:v>2.141</c:v>
                </c:pt>
                <c:pt idx="53">
                  <c:v>2.14</c:v>
                </c:pt>
                <c:pt idx="54">
                  <c:v>2.1339999999999999</c:v>
                </c:pt>
                <c:pt idx="55">
                  <c:v>2.1280000000000001</c:v>
                </c:pt>
                <c:pt idx="56">
                  <c:v>2.12</c:v>
                </c:pt>
                <c:pt idx="57">
                  <c:v>2.11</c:v>
                </c:pt>
                <c:pt idx="58">
                  <c:v>2.1</c:v>
                </c:pt>
                <c:pt idx="59">
                  <c:v>2.0910000000000002</c:v>
                </c:pt>
                <c:pt idx="60">
                  <c:v>2.0819999999999999</c:v>
                </c:pt>
                <c:pt idx="61">
                  <c:v>2.0739999999999998</c:v>
                </c:pt>
                <c:pt idx="62">
                  <c:v>2.0649999999999999</c:v>
                </c:pt>
                <c:pt idx="63">
                  <c:v>2.0569999999999999</c:v>
                </c:pt>
                <c:pt idx="64">
                  <c:v>2.0489999999999999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4D-41D4-9EC1-BB8677E98B84}"/>
            </c:ext>
          </c:extLst>
        </c:ser>
        <c:ser>
          <c:idx val="4"/>
          <c:order val="4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'L252 B4 Delta'!$AB$8:$AB$73</c:f>
                <c:numCache>
                  <c:formatCode>General</c:formatCode>
                  <c:ptCount val="66"/>
                  <c:pt idx="0">
                    <c:v>0.16500000000000001</c:v>
                  </c:pt>
                  <c:pt idx="1">
                    <c:v>0.152</c:v>
                  </c:pt>
                  <c:pt idx="2">
                    <c:v>0.13400000000000001</c:v>
                  </c:pt>
                  <c:pt idx="3">
                    <c:v>0.12</c:v>
                  </c:pt>
                  <c:pt idx="4">
                    <c:v>0.106</c:v>
                  </c:pt>
                  <c:pt idx="5">
                    <c:v>9.8000000000000004E-2</c:v>
                  </c:pt>
                  <c:pt idx="6">
                    <c:v>9.2999999999999999E-2</c:v>
                  </c:pt>
                  <c:pt idx="7">
                    <c:v>8.7999999999999995E-2</c:v>
                  </c:pt>
                  <c:pt idx="8">
                    <c:v>8.3000000000000004E-2</c:v>
                  </c:pt>
                  <c:pt idx="9">
                    <c:v>7.8E-2</c:v>
                  </c:pt>
                  <c:pt idx="10">
                    <c:v>7.1999999999999995E-2</c:v>
                  </c:pt>
                  <c:pt idx="11">
                    <c:v>6.8000000000000005E-2</c:v>
                  </c:pt>
                  <c:pt idx="12">
                    <c:v>6.0999999999999999E-2</c:v>
                  </c:pt>
                  <c:pt idx="13">
                    <c:v>5.2999999999999999E-2</c:v>
                  </c:pt>
                  <c:pt idx="14">
                    <c:v>4.9000000000000002E-2</c:v>
                  </c:pt>
                  <c:pt idx="15">
                    <c:v>4.5999999999999999E-2</c:v>
                  </c:pt>
                  <c:pt idx="16">
                    <c:v>4.3999999999999997E-2</c:v>
                  </c:pt>
                  <c:pt idx="17">
                    <c:v>4.2000000000000003E-2</c:v>
                  </c:pt>
                  <c:pt idx="18">
                    <c:v>4.2000000000000003E-2</c:v>
                  </c:pt>
                  <c:pt idx="19">
                    <c:v>3.6999999999999998E-2</c:v>
                  </c:pt>
                  <c:pt idx="20">
                    <c:v>3.6999999999999998E-2</c:v>
                  </c:pt>
                  <c:pt idx="21">
                    <c:v>3.5999999999999997E-2</c:v>
                  </c:pt>
                  <c:pt idx="22">
                    <c:v>3.4000000000000002E-2</c:v>
                  </c:pt>
                  <c:pt idx="23">
                    <c:v>3.4000000000000002E-2</c:v>
                  </c:pt>
                  <c:pt idx="24">
                    <c:v>3.3000000000000002E-2</c:v>
                  </c:pt>
                  <c:pt idx="25">
                    <c:v>3.3000000000000002E-2</c:v>
                  </c:pt>
                  <c:pt idx="26">
                    <c:v>3.4000000000000002E-2</c:v>
                  </c:pt>
                  <c:pt idx="27">
                    <c:v>3.2000000000000001E-2</c:v>
                  </c:pt>
                  <c:pt idx="28">
                    <c:v>3.3000000000000002E-2</c:v>
                  </c:pt>
                  <c:pt idx="29">
                    <c:v>3.4000000000000002E-2</c:v>
                  </c:pt>
                  <c:pt idx="30">
                    <c:v>3.3000000000000002E-2</c:v>
                  </c:pt>
                  <c:pt idx="31">
                    <c:v>3.3000000000000002E-2</c:v>
                  </c:pt>
                  <c:pt idx="32">
                    <c:v>3.3000000000000002E-2</c:v>
                  </c:pt>
                  <c:pt idx="33">
                    <c:v>3.5000000000000003E-2</c:v>
                  </c:pt>
                  <c:pt idx="34">
                    <c:v>3.3000000000000002E-2</c:v>
                  </c:pt>
                  <c:pt idx="35">
                    <c:v>3.4000000000000002E-2</c:v>
                  </c:pt>
                  <c:pt idx="36">
                    <c:v>3.4000000000000002E-2</c:v>
                  </c:pt>
                  <c:pt idx="37">
                    <c:v>3.4000000000000002E-2</c:v>
                  </c:pt>
                  <c:pt idx="38">
                    <c:v>3.5000000000000003E-2</c:v>
                  </c:pt>
                  <c:pt idx="39">
                    <c:v>3.4000000000000002E-2</c:v>
                  </c:pt>
                  <c:pt idx="40">
                    <c:v>3.4000000000000002E-2</c:v>
                  </c:pt>
                  <c:pt idx="41">
                    <c:v>3.4000000000000002E-2</c:v>
                  </c:pt>
                  <c:pt idx="42">
                    <c:v>3.5000000000000003E-2</c:v>
                  </c:pt>
                  <c:pt idx="43">
                    <c:v>3.4000000000000002E-2</c:v>
                  </c:pt>
                  <c:pt idx="44">
                    <c:v>3.5999999999999997E-2</c:v>
                  </c:pt>
                  <c:pt idx="45">
                    <c:v>3.5999999999999997E-2</c:v>
                  </c:pt>
                  <c:pt idx="46">
                    <c:v>3.5999999999999997E-2</c:v>
                  </c:pt>
                  <c:pt idx="47">
                    <c:v>3.5000000000000003E-2</c:v>
                  </c:pt>
                  <c:pt idx="48">
                    <c:v>3.5999999999999997E-2</c:v>
                  </c:pt>
                  <c:pt idx="49">
                    <c:v>3.5999999999999997E-2</c:v>
                  </c:pt>
                  <c:pt idx="50">
                    <c:v>3.6999999999999998E-2</c:v>
                  </c:pt>
                  <c:pt idx="51">
                    <c:v>3.6999999999999998E-2</c:v>
                  </c:pt>
                  <c:pt idx="52">
                    <c:v>3.6999999999999998E-2</c:v>
                  </c:pt>
                  <c:pt idx="53">
                    <c:v>3.6999999999999998E-2</c:v>
                  </c:pt>
                  <c:pt idx="54">
                    <c:v>3.7999999999999999E-2</c:v>
                  </c:pt>
                  <c:pt idx="55">
                    <c:v>3.7999999999999999E-2</c:v>
                  </c:pt>
                  <c:pt idx="56">
                    <c:v>3.7999999999999999E-2</c:v>
                  </c:pt>
                  <c:pt idx="57">
                    <c:v>3.7999999999999999E-2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3.6999999999999998E-2</c:v>
                  </c:pt>
                  <c:pt idx="62">
                    <c:v>3.5999999999999997E-2</c:v>
                  </c:pt>
                  <c:pt idx="63">
                    <c:v>3.5999999999999997E-2</c:v>
                  </c:pt>
                  <c:pt idx="64">
                    <c:v>3.5999999999999997E-2</c:v>
                  </c:pt>
                  <c:pt idx="65">
                    <c:v>3.5999999999999997E-2</c:v>
                  </c:pt>
                </c:numCache>
              </c:numRef>
            </c:plus>
            <c:minus>
              <c:numRef>
                <c:f>'L252 B4 Delta'!$AB$8:$AB$73</c:f>
                <c:numCache>
                  <c:formatCode>General</c:formatCode>
                  <c:ptCount val="66"/>
                  <c:pt idx="0">
                    <c:v>0.16500000000000001</c:v>
                  </c:pt>
                  <c:pt idx="1">
                    <c:v>0.152</c:v>
                  </c:pt>
                  <c:pt idx="2">
                    <c:v>0.13400000000000001</c:v>
                  </c:pt>
                  <c:pt idx="3">
                    <c:v>0.12</c:v>
                  </c:pt>
                  <c:pt idx="4">
                    <c:v>0.106</c:v>
                  </c:pt>
                  <c:pt idx="5">
                    <c:v>9.8000000000000004E-2</c:v>
                  </c:pt>
                  <c:pt idx="6">
                    <c:v>9.2999999999999999E-2</c:v>
                  </c:pt>
                  <c:pt idx="7">
                    <c:v>8.7999999999999995E-2</c:v>
                  </c:pt>
                  <c:pt idx="8">
                    <c:v>8.3000000000000004E-2</c:v>
                  </c:pt>
                  <c:pt idx="9">
                    <c:v>7.8E-2</c:v>
                  </c:pt>
                  <c:pt idx="10">
                    <c:v>7.1999999999999995E-2</c:v>
                  </c:pt>
                  <c:pt idx="11">
                    <c:v>6.8000000000000005E-2</c:v>
                  </c:pt>
                  <c:pt idx="12">
                    <c:v>6.0999999999999999E-2</c:v>
                  </c:pt>
                  <c:pt idx="13">
                    <c:v>5.2999999999999999E-2</c:v>
                  </c:pt>
                  <c:pt idx="14">
                    <c:v>4.9000000000000002E-2</c:v>
                  </c:pt>
                  <c:pt idx="15">
                    <c:v>4.5999999999999999E-2</c:v>
                  </c:pt>
                  <c:pt idx="16">
                    <c:v>4.3999999999999997E-2</c:v>
                  </c:pt>
                  <c:pt idx="17">
                    <c:v>4.2000000000000003E-2</c:v>
                  </c:pt>
                  <c:pt idx="18">
                    <c:v>4.2000000000000003E-2</c:v>
                  </c:pt>
                  <c:pt idx="19">
                    <c:v>3.6999999999999998E-2</c:v>
                  </c:pt>
                  <c:pt idx="20">
                    <c:v>3.6999999999999998E-2</c:v>
                  </c:pt>
                  <c:pt idx="21">
                    <c:v>3.5999999999999997E-2</c:v>
                  </c:pt>
                  <c:pt idx="22">
                    <c:v>3.4000000000000002E-2</c:v>
                  </c:pt>
                  <c:pt idx="23">
                    <c:v>3.4000000000000002E-2</c:v>
                  </c:pt>
                  <c:pt idx="24">
                    <c:v>3.3000000000000002E-2</c:v>
                  </c:pt>
                  <c:pt idx="25">
                    <c:v>3.3000000000000002E-2</c:v>
                  </c:pt>
                  <c:pt idx="26">
                    <c:v>3.4000000000000002E-2</c:v>
                  </c:pt>
                  <c:pt idx="27">
                    <c:v>3.2000000000000001E-2</c:v>
                  </c:pt>
                  <c:pt idx="28">
                    <c:v>3.3000000000000002E-2</c:v>
                  </c:pt>
                  <c:pt idx="29">
                    <c:v>3.4000000000000002E-2</c:v>
                  </c:pt>
                  <c:pt idx="30">
                    <c:v>3.3000000000000002E-2</c:v>
                  </c:pt>
                  <c:pt idx="31">
                    <c:v>3.3000000000000002E-2</c:v>
                  </c:pt>
                  <c:pt idx="32">
                    <c:v>3.3000000000000002E-2</c:v>
                  </c:pt>
                  <c:pt idx="33">
                    <c:v>3.5000000000000003E-2</c:v>
                  </c:pt>
                  <c:pt idx="34">
                    <c:v>3.3000000000000002E-2</c:v>
                  </c:pt>
                  <c:pt idx="35">
                    <c:v>3.4000000000000002E-2</c:v>
                  </c:pt>
                  <c:pt idx="36">
                    <c:v>3.4000000000000002E-2</c:v>
                  </c:pt>
                  <c:pt idx="37">
                    <c:v>3.4000000000000002E-2</c:v>
                  </c:pt>
                  <c:pt idx="38">
                    <c:v>3.5000000000000003E-2</c:v>
                  </c:pt>
                  <c:pt idx="39">
                    <c:v>3.4000000000000002E-2</c:v>
                  </c:pt>
                  <c:pt idx="40">
                    <c:v>3.4000000000000002E-2</c:v>
                  </c:pt>
                  <c:pt idx="41">
                    <c:v>3.4000000000000002E-2</c:v>
                  </c:pt>
                  <c:pt idx="42">
                    <c:v>3.5000000000000003E-2</c:v>
                  </c:pt>
                  <c:pt idx="43">
                    <c:v>3.4000000000000002E-2</c:v>
                  </c:pt>
                  <c:pt idx="44">
                    <c:v>3.5999999999999997E-2</c:v>
                  </c:pt>
                  <c:pt idx="45">
                    <c:v>3.5999999999999997E-2</c:v>
                  </c:pt>
                  <c:pt idx="46">
                    <c:v>3.5999999999999997E-2</c:v>
                  </c:pt>
                  <c:pt idx="47">
                    <c:v>3.5000000000000003E-2</c:v>
                  </c:pt>
                  <c:pt idx="48">
                    <c:v>3.5999999999999997E-2</c:v>
                  </c:pt>
                  <c:pt idx="49">
                    <c:v>3.5999999999999997E-2</c:v>
                  </c:pt>
                  <c:pt idx="50">
                    <c:v>3.6999999999999998E-2</c:v>
                  </c:pt>
                  <c:pt idx="51">
                    <c:v>3.6999999999999998E-2</c:v>
                  </c:pt>
                  <c:pt idx="52">
                    <c:v>3.6999999999999998E-2</c:v>
                  </c:pt>
                  <c:pt idx="53">
                    <c:v>3.6999999999999998E-2</c:v>
                  </c:pt>
                  <c:pt idx="54">
                    <c:v>3.7999999999999999E-2</c:v>
                  </c:pt>
                  <c:pt idx="55">
                    <c:v>3.7999999999999999E-2</c:v>
                  </c:pt>
                  <c:pt idx="56">
                    <c:v>3.7999999999999999E-2</c:v>
                  </c:pt>
                  <c:pt idx="57">
                    <c:v>3.7999999999999999E-2</c:v>
                  </c:pt>
                  <c:pt idx="58">
                    <c:v>3.6999999999999998E-2</c:v>
                  </c:pt>
                  <c:pt idx="59">
                    <c:v>3.6999999999999998E-2</c:v>
                  </c:pt>
                  <c:pt idx="60">
                    <c:v>3.6999999999999998E-2</c:v>
                  </c:pt>
                  <c:pt idx="61">
                    <c:v>3.6999999999999998E-2</c:v>
                  </c:pt>
                  <c:pt idx="62">
                    <c:v>3.5999999999999997E-2</c:v>
                  </c:pt>
                  <c:pt idx="63">
                    <c:v>3.5999999999999997E-2</c:v>
                  </c:pt>
                  <c:pt idx="64">
                    <c:v>3.5999999999999997E-2</c:v>
                  </c:pt>
                  <c:pt idx="65">
                    <c:v>3.5999999999999997E-2</c:v>
                  </c:pt>
                </c:numCache>
              </c:numRef>
            </c:minus>
          </c:errBars>
          <c:xVal>
            <c:numRef>
              <c:f>'L252 B4 Delta'!$Y$8:$Y$73</c:f>
              <c:numCache>
                <c:formatCode>General</c:formatCode>
                <c:ptCount val="66"/>
                <c:pt idx="0">
                  <c:v>4.8000000000000001E-2</c:v>
                </c:pt>
                <c:pt idx="1">
                  <c:v>6.2E-2</c:v>
                </c:pt>
                <c:pt idx="2">
                  <c:v>7.6999999999999999E-2</c:v>
                </c:pt>
                <c:pt idx="3">
                  <c:v>9.2999999999999999E-2</c:v>
                </c:pt>
                <c:pt idx="4">
                  <c:v>0.104</c:v>
                </c:pt>
                <c:pt idx="5">
                  <c:v>0.121</c:v>
                </c:pt>
                <c:pt idx="6">
                  <c:v>0.13800000000000001</c:v>
                </c:pt>
                <c:pt idx="7">
                  <c:v>0.14899999999999999</c:v>
                </c:pt>
                <c:pt idx="8">
                  <c:v>0.161</c:v>
                </c:pt>
                <c:pt idx="9">
                  <c:v>0.17299999999999999</c:v>
                </c:pt>
                <c:pt idx="10">
                  <c:v>0.191</c:v>
                </c:pt>
                <c:pt idx="11">
                  <c:v>0.20899999999999999</c:v>
                </c:pt>
                <c:pt idx="12">
                  <c:v>0.222</c:v>
                </c:pt>
                <c:pt idx="13">
                  <c:v>0.23400000000000001</c:v>
                </c:pt>
                <c:pt idx="14">
                  <c:v>0.246</c:v>
                </c:pt>
                <c:pt idx="15">
                  <c:v>0.25900000000000001</c:v>
                </c:pt>
                <c:pt idx="16">
                  <c:v>0.27600000000000002</c:v>
                </c:pt>
                <c:pt idx="17">
                  <c:v>0.29499999999999998</c:v>
                </c:pt>
                <c:pt idx="18">
                  <c:v>0.307</c:v>
                </c:pt>
                <c:pt idx="19">
                  <c:v>0.32</c:v>
                </c:pt>
                <c:pt idx="20">
                  <c:v>0.33200000000000002</c:v>
                </c:pt>
                <c:pt idx="21">
                  <c:v>0.34499999999999997</c:v>
                </c:pt>
                <c:pt idx="22">
                  <c:v>0.35899999999999999</c:v>
                </c:pt>
                <c:pt idx="23">
                  <c:v>0.372</c:v>
                </c:pt>
                <c:pt idx="24">
                  <c:v>0.38500000000000001</c:v>
                </c:pt>
                <c:pt idx="25">
                  <c:v>0.39900000000000002</c:v>
                </c:pt>
                <c:pt idx="26">
                  <c:v>0.41899999999999998</c:v>
                </c:pt>
                <c:pt idx="27">
                  <c:v>0.44</c:v>
                </c:pt>
                <c:pt idx="28">
                  <c:v>0.45400000000000001</c:v>
                </c:pt>
                <c:pt idx="29">
                  <c:v>0.46700000000000003</c:v>
                </c:pt>
                <c:pt idx="30">
                  <c:v>0.48</c:v>
                </c:pt>
                <c:pt idx="31">
                  <c:v>0.49399999999999999</c:v>
                </c:pt>
                <c:pt idx="32">
                  <c:v>0.50800000000000001</c:v>
                </c:pt>
                <c:pt idx="33">
                  <c:v>0.52</c:v>
                </c:pt>
                <c:pt idx="34">
                  <c:v>0.53200000000000003</c:v>
                </c:pt>
                <c:pt idx="35">
                  <c:v>0.54600000000000004</c:v>
                </c:pt>
                <c:pt idx="36">
                  <c:v>0.56000000000000005</c:v>
                </c:pt>
                <c:pt idx="37">
                  <c:v>0.57399999999999995</c:v>
                </c:pt>
                <c:pt idx="38">
                  <c:v>0.58799999999999997</c:v>
                </c:pt>
                <c:pt idx="39">
                  <c:v>0.60199999999999998</c:v>
                </c:pt>
                <c:pt idx="40">
                  <c:v>0.61599999999999999</c:v>
                </c:pt>
                <c:pt idx="41">
                  <c:v>0.63100000000000001</c:v>
                </c:pt>
                <c:pt idx="42">
                  <c:v>0.64500000000000002</c:v>
                </c:pt>
                <c:pt idx="43">
                  <c:v>0.66</c:v>
                </c:pt>
                <c:pt idx="44">
                  <c:v>0.67400000000000004</c:v>
                </c:pt>
                <c:pt idx="45">
                  <c:v>0.68899999999999995</c:v>
                </c:pt>
                <c:pt idx="46">
                  <c:v>0.70399999999999996</c:v>
                </c:pt>
                <c:pt idx="47">
                  <c:v>0.72099999999999997</c:v>
                </c:pt>
                <c:pt idx="48">
                  <c:v>0.73599999999999999</c:v>
                </c:pt>
                <c:pt idx="49">
                  <c:v>0.75</c:v>
                </c:pt>
                <c:pt idx="50">
                  <c:v>0.76400000000000001</c:v>
                </c:pt>
                <c:pt idx="51">
                  <c:v>0.77900000000000003</c:v>
                </c:pt>
                <c:pt idx="52">
                  <c:v>0.79300000000000004</c:v>
                </c:pt>
                <c:pt idx="53">
                  <c:v>0.80500000000000005</c:v>
                </c:pt>
                <c:pt idx="54">
                  <c:v>0.81799999999999995</c:v>
                </c:pt>
                <c:pt idx="55">
                  <c:v>0.83299999999999996</c:v>
                </c:pt>
                <c:pt idx="56">
                  <c:v>0.84699999999999998</c:v>
                </c:pt>
                <c:pt idx="57">
                  <c:v>0.86199999999999999</c:v>
                </c:pt>
                <c:pt idx="58">
                  <c:v>0.877</c:v>
                </c:pt>
                <c:pt idx="59">
                  <c:v>0.89200000000000002</c:v>
                </c:pt>
                <c:pt idx="60">
                  <c:v>0.90700000000000003</c:v>
                </c:pt>
                <c:pt idx="61">
                  <c:v>0.92100000000000004</c:v>
                </c:pt>
                <c:pt idx="62">
                  <c:v>0.93600000000000005</c:v>
                </c:pt>
                <c:pt idx="63">
                  <c:v>0.95099999999999996</c:v>
                </c:pt>
                <c:pt idx="64">
                  <c:v>0.96499999999999997</c:v>
                </c:pt>
                <c:pt idx="65">
                  <c:v>0.98</c:v>
                </c:pt>
              </c:numCache>
            </c:numRef>
          </c:xVal>
          <c:yVal>
            <c:numRef>
              <c:f>'L252 B4 Delta'!$AA$8:$AA$73</c:f>
              <c:numCache>
                <c:formatCode>General</c:formatCode>
                <c:ptCount val="66"/>
                <c:pt idx="0">
                  <c:v>3.25</c:v>
                </c:pt>
                <c:pt idx="1">
                  <c:v>3.1150000000000002</c:v>
                </c:pt>
                <c:pt idx="2">
                  <c:v>3.028</c:v>
                </c:pt>
                <c:pt idx="3">
                  <c:v>2.9430000000000001</c:v>
                </c:pt>
                <c:pt idx="4">
                  <c:v>2.911</c:v>
                </c:pt>
                <c:pt idx="5">
                  <c:v>2.92</c:v>
                </c:pt>
                <c:pt idx="6">
                  <c:v>2.8919999999999999</c:v>
                </c:pt>
                <c:pt idx="7">
                  <c:v>2.87</c:v>
                </c:pt>
                <c:pt idx="8">
                  <c:v>2.8610000000000002</c:v>
                </c:pt>
                <c:pt idx="9">
                  <c:v>2.8530000000000002</c:v>
                </c:pt>
                <c:pt idx="10">
                  <c:v>2.8250000000000002</c:v>
                </c:pt>
                <c:pt idx="11">
                  <c:v>2.8010000000000002</c:v>
                </c:pt>
                <c:pt idx="12">
                  <c:v>2.7879999999999998</c:v>
                </c:pt>
                <c:pt idx="13">
                  <c:v>2.7650000000000001</c:v>
                </c:pt>
                <c:pt idx="14">
                  <c:v>2.7610000000000001</c:v>
                </c:pt>
                <c:pt idx="15">
                  <c:v>2.7549999999999999</c:v>
                </c:pt>
                <c:pt idx="16">
                  <c:v>2.758</c:v>
                </c:pt>
                <c:pt idx="17">
                  <c:v>2.7480000000000002</c:v>
                </c:pt>
                <c:pt idx="18">
                  <c:v>2.7360000000000002</c:v>
                </c:pt>
                <c:pt idx="19">
                  <c:v>2.7210000000000001</c:v>
                </c:pt>
                <c:pt idx="20">
                  <c:v>2.7120000000000002</c:v>
                </c:pt>
                <c:pt idx="21">
                  <c:v>2.6970000000000001</c:v>
                </c:pt>
                <c:pt idx="22">
                  <c:v>2.6760000000000002</c:v>
                </c:pt>
                <c:pt idx="23">
                  <c:v>2.6549999999999998</c:v>
                </c:pt>
                <c:pt idx="24">
                  <c:v>2.6389999999999998</c:v>
                </c:pt>
                <c:pt idx="25">
                  <c:v>2.6259999999999999</c:v>
                </c:pt>
                <c:pt idx="26">
                  <c:v>2.601</c:v>
                </c:pt>
                <c:pt idx="27">
                  <c:v>2.5659999999999998</c:v>
                </c:pt>
                <c:pt idx="28">
                  <c:v>2.544</c:v>
                </c:pt>
                <c:pt idx="29">
                  <c:v>2.5329999999999999</c:v>
                </c:pt>
                <c:pt idx="30">
                  <c:v>2.52</c:v>
                </c:pt>
                <c:pt idx="31">
                  <c:v>2.5089999999999999</c:v>
                </c:pt>
                <c:pt idx="32">
                  <c:v>2.4940000000000002</c:v>
                </c:pt>
                <c:pt idx="33">
                  <c:v>2.4950000000000001</c:v>
                </c:pt>
                <c:pt idx="34">
                  <c:v>2.4910000000000001</c:v>
                </c:pt>
                <c:pt idx="35">
                  <c:v>2.4780000000000002</c:v>
                </c:pt>
                <c:pt idx="36">
                  <c:v>2.4660000000000002</c:v>
                </c:pt>
                <c:pt idx="37">
                  <c:v>2.4510000000000001</c:v>
                </c:pt>
                <c:pt idx="38">
                  <c:v>2.4340000000000002</c:v>
                </c:pt>
                <c:pt idx="39">
                  <c:v>2.423</c:v>
                </c:pt>
                <c:pt idx="40">
                  <c:v>2.4089999999999998</c:v>
                </c:pt>
                <c:pt idx="41">
                  <c:v>2.3959999999999999</c:v>
                </c:pt>
                <c:pt idx="42">
                  <c:v>2.383</c:v>
                </c:pt>
                <c:pt idx="43">
                  <c:v>2.367</c:v>
                </c:pt>
                <c:pt idx="44">
                  <c:v>2.355</c:v>
                </c:pt>
                <c:pt idx="45">
                  <c:v>2.3420000000000001</c:v>
                </c:pt>
                <c:pt idx="46">
                  <c:v>2.3260000000000001</c:v>
                </c:pt>
                <c:pt idx="47">
                  <c:v>2.298</c:v>
                </c:pt>
                <c:pt idx="48">
                  <c:v>2.2869999999999999</c:v>
                </c:pt>
                <c:pt idx="49">
                  <c:v>2.278</c:v>
                </c:pt>
                <c:pt idx="50">
                  <c:v>2.2690000000000001</c:v>
                </c:pt>
                <c:pt idx="51">
                  <c:v>2.2610000000000001</c:v>
                </c:pt>
                <c:pt idx="52">
                  <c:v>2.2549999999999999</c:v>
                </c:pt>
                <c:pt idx="53">
                  <c:v>2.2610000000000001</c:v>
                </c:pt>
                <c:pt idx="54">
                  <c:v>2.2570000000000001</c:v>
                </c:pt>
                <c:pt idx="55">
                  <c:v>2.2490000000000001</c:v>
                </c:pt>
                <c:pt idx="56">
                  <c:v>2.2389999999999999</c:v>
                </c:pt>
                <c:pt idx="57">
                  <c:v>2.2309999999999999</c:v>
                </c:pt>
                <c:pt idx="58">
                  <c:v>2.2210000000000001</c:v>
                </c:pt>
                <c:pt idx="59">
                  <c:v>2.2120000000000002</c:v>
                </c:pt>
                <c:pt idx="60">
                  <c:v>2.202</c:v>
                </c:pt>
                <c:pt idx="61">
                  <c:v>2.1930000000000001</c:v>
                </c:pt>
                <c:pt idx="62">
                  <c:v>2.1840000000000002</c:v>
                </c:pt>
                <c:pt idx="63">
                  <c:v>2.1760000000000002</c:v>
                </c:pt>
                <c:pt idx="64">
                  <c:v>2.1680000000000001</c:v>
                </c:pt>
                <c:pt idx="65">
                  <c:v>2.161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4D-41D4-9EC1-BB8677E9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45030751753E-4"/>
              <c:y val="0.34022515165461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1771873170264424"/>
          <c:y val="3.0388453480122486E-2"/>
          <c:w val="0.3435608458660887"/>
          <c:h val="0.27804840962335559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5700233266094"/>
          <c:y val="2.8981151794185037E-2"/>
          <c:w val="0.81482348201643429"/>
          <c:h val="0.79649412405854503"/>
        </c:manualLayout>
      </c:layout>
      <c:scatterChart>
        <c:scatterStyle val="lineMarker"/>
        <c:varyColors val="0"/>
        <c:ser>
          <c:idx val="3"/>
          <c:order val="0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Delta'!$AN$9:$AN$53</c:f>
                <c:numCache>
                  <c:formatCode>General</c:formatCode>
                  <c:ptCount val="45"/>
                  <c:pt idx="0">
                    <c:v>0.29981327522309614</c:v>
                  </c:pt>
                  <c:pt idx="1">
                    <c:v>0.23334523779156072</c:v>
                  </c:pt>
                  <c:pt idx="2">
                    <c:v>0.20506096654409878</c:v>
                  </c:pt>
                  <c:pt idx="3">
                    <c:v>0.18809040379562167</c:v>
                  </c:pt>
                  <c:pt idx="4">
                    <c:v>0.16546298679765215</c:v>
                  </c:pt>
                  <c:pt idx="5">
                    <c:v>0.14990663761154807</c:v>
                  </c:pt>
                  <c:pt idx="6">
                    <c:v>0.14424978336205568</c:v>
                  </c:pt>
                  <c:pt idx="7">
                    <c:v>0.14142135623730953</c:v>
                  </c:pt>
                  <c:pt idx="8">
                    <c:v>0.13435028842544405</c:v>
                  </c:pt>
                  <c:pt idx="9">
                    <c:v>0.12586500705120546</c:v>
                  </c:pt>
                  <c:pt idx="10">
                    <c:v>0.11879393923933999</c:v>
                  </c:pt>
                  <c:pt idx="11">
                    <c:v>0.11172287142747452</c:v>
                  </c:pt>
                  <c:pt idx="12">
                    <c:v>0.10465180361560904</c:v>
                  </c:pt>
                  <c:pt idx="13">
                    <c:v>9.7580735803743573E-2</c:v>
                  </c:pt>
                  <c:pt idx="14">
                    <c:v>9.1923881554251186E-2</c:v>
                  </c:pt>
                  <c:pt idx="15">
                    <c:v>8.7681240867131902E-2</c:v>
                  </c:pt>
                  <c:pt idx="16">
                    <c:v>8.4852813742385708E-2</c:v>
                  </c:pt>
                  <c:pt idx="17">
                    <c:v>8.0610173055266424E-2</c:v>
                  </c:pt>
                  <c:pt idx="18">
                    <c:v>7.778174593052023E-2</c:v>
                  </c:pt>
                  <c:pt idx="19">
                    <c:v>7.3539105243400946E-2</c:v>
                  </c:pt>
                  <c:pt idx="20">
                    <c:v>7.2124891681027842E-2</c:v>
                  </c:pt>
                  <c:pt idx="21">
                    <c:v>6.9296464556281662E-2</c:v>
                  </c:pt>
                  <c:pt idx="22">
                    <c:v>6.9296464556281662E-2</c:v>
                  </c:pt>
                  <c:pt idx="23">
                    <c:v>6.7882250993908572E-2</c:v>
                  </c:pt>
                  <c:pt idx="24">
                    <c:v>6.7882250993908572E-2</c:v>
                  </c:pt>
                  <c:pt idx="25">
                    <c:v>6.5053823869162378E-2</c:v>
                  </c:pt>
                  <c:pt idx="26">
                    <c:v>6.5053823869162378E-2</c:v>
                  </c:pt>
                  <c:pt idx="27">
                    <c:v>6.3639610306789274E-2</c:v>
                  </c:pt>
                  <c:pt idx="28">
                    <c:v>6.3639610306789274E-2</c:v>
                  </c:pt>
                  <c:pt idx="29">
                    <c:v>6.3639610306789274E-2</c:v>
                  </c:pt>
                  <c:pt idx="30">
                    <c:v>6.2225396744416184E-2</c:v>
                  </c:pt>
                  <c:pt idx="31">
                    <c:v>6.0811183182043087E-2</c:v>
                  </c:pt>
                  <c:pt idx="32">
                    <c:v>6.0811183182043087E-2</c:v>
                  </c:pt>
                  <c:pt idx="33">
                    <c:v>5.9396969619669997E-2</c:v>
                  </c:pt>
                  <c:pt idx="34">
                    <c:v>5.7982756057296907E-2</c:v>
                  </c:pt>
                  <c:pt idx="35">
                    <c:v>5.7982756057296907E-2</c:v>
                  </c:pt>
                  <c:pt idx="36">
                    <c:v>5.5154328932550713E-2</c:v>
                  </c:pt>
                  <c:pt idx="37">
                    <c:v>5.656854249492381E-2</c:v>
                  </c:pt>
                  <c:pt idx="38">
                    <c:v>5.656854249492381E-2</c:v>
                  </c:pt>
                  <c:pt idx="39">
                    <c:v>5.5154328932550713E-2</c:v>
                  </c:pt>
                  <c:pt idx="40">
                    <c:v>5.3740115370177616E-2</c:v>
                  </c:pt>
                  <c:pt idx="41">
                    <c:v>5.2325901807804519E-2</c:v>
                  </c:pt>
                  <c:pt idx="42">
                    <c:v>4.9497474683058332E-2</c:v>
                  </c:pt>
                  <c:pt idx="43">
                    <c:v>4.8083261120685242E-2</c:v>
                  </c:pt>
                  <c:pt idx="44">
                    <c:v>4.6669047558312145E-2</c:v>
                  </c:pt>
                </c:numCache>
              </c:numRef>
            </c:plus>
            <c:minus>
              <c:numRef>
                <c:f>'Eu97 B4 Delta'!$AN$9:$AN$53</c:f>
                <c:numCache>
                  <c:formatCode>General</c:formatCode>
                  <c:ptCount val="45"/>
                  <c:pt idx="0">
                    <c:v>0.29981327522309614</c:v>
                  </c:pt>
                  <c:pt idx="1">
                    <c:v>0.23334523779156072</c:v>
                  </c:pt>
                  <c:pt idx="2">
                    <c:v>0.20506096654409878</c:v>
                  </c:pt>
                  <c:pt idx="3">
                    <c:v>0.18809040379562167</c:v>
                  </c:pt>
                  <c:pt idx="4">
                    <c:v>0.16546298679765215</c:v>
                  </c:pt>
                  <c:pt idx="5">
                    <c:v>0.14990663761154807</c:v>
                  </c:pt>
                  <c:pt idx="6">
                    <c:v>0.14424978336205568</c:v>
                  </c:pt>
                  <c:pt idx="7">
                    <c:v>0.14142135623730953</c:v>
                  </c:pt>
                  <c:pt idx="8">
                    <c:v>0.13435028842544405</c:v>
                  </c:pt>
                  <c:pt idx="9">
                    <c:v>0.12586500705120546</c:v>
                  </c:pt>
                  <c:pt idx="10">
                    <c:v>0.11879393923933999</c:v>
                  </c:pt>
                  <c:pt idx="11">
                    <c:v>0.11172287142747452</c:v>
                  </c:pt>
                  <c:pt idx="12">
                    <c:v>0.10465180361560904</c:v>
                  </c:pt>
                  <c:pt idx="13">
                    <c:v>9.7580735803743573E-2</c:v>
                  </c:pt>
                  <c:pt idx="14">
                    <c:v>9.1923881554251186E-2</c:v>
                  </c:pt>
                  <c:pt idx="15">
                    <c:v>8.7681240867131902E-2</c:v>
                  </c:pt>
                  <c:pt idx="16">
                    <c:v>8.4852813742385708E-2</c:v>
                  </c:pt>
                  <c:pt idx="17">
                    <c:v>8.0610173055266424E-2</c:v>
                  </c:pt>
                  <c:pt idx="18">
                    <c:v>7.778174593052023E-2</c:v>
                  </c:pt>
                  <c:pt idx="19">
                    <c:v>7.3539105243400946E-2</c:v>
                  </c:pt>
                  <c:pt idx="20">
                    <c:v>7.2124891681027842E-2</c:v>
                  </c:pt>
                  <c:pt idx="21">
                    <c:v>6.9296464556281662E-2</c:v>
                  </c:pt>
                  <c:pt idx="22">
                    <c:v>6.9296464556281662E-2</c:v>
                  </c:pt>
                  <c:pt idx="23">
                    <c:v>6.7882250993908572E-2</c:v>
                  </c:pt>
                  <c:pt idx="24">
                    <c:v>6.7882250993908572E-2</c:v>
                  </c:pt>
                  <c:pt idx="25">
                    <c:v>6.5053823869162378E-2</c:v>
                  </c:pt>
                  <c:pt idx="26">
                    <c:v>6.5053823869162378E-2</c:v>
                  </c:pt>
                  <c:pt idx="27">
                    <c:v>6.3639610306789274E-2</c:v>
                  </c:pt>
                  <c:pt idx="28">
                    <c:v>6.3639610306789274E-2</c:v>
                  </c:pt>
                  <c:pt idx="29">
                    <c:v>6.3639610306789274E-2</c:v>
                  </c:pt>
                  <c:pt idx="30">
                    <c:v>6.2225396744416184E-2</c:v>
                  </c:pt>
                  <c:pt idx="31">
                    <c:v>6.0811183182043087E-2</c:v>
                  </c:pt>
                  <c:pt idx="32">
                    <c:v>6.0811183182043087E-2</c:v>
                  </c:pt>
                  <c:pt idx="33">
                    <c:v>5.9396969619669997E-2</c:v>
                  </c:pt>
                  <c:pt idx="34">
                    <c:v>5.7982756057296907E-2</c:v>
                  </c:pt>
                  <c:pt idx="35">
                    <c:v>5.7982756057296907E-2</c:v>
                  </c:pt>
                  <c:pt idx="36">
                    <c:v>5.5154328932550713E-2</c:v>
                  </c:pt>
                  <c:pt idx="37">
                    <c:v>5.656854249492381E-2</c:v>
                  </c:pt>
                  <c:pt idx="38">
                    <c:v>5.656854249492381E-2</c:v>
                  </c:pt>
                  <c:pt idx="39">
                    <c:v>5.5154328932550713E-2</c:v>
                  </c:pt>
                  <c:pt idx="40">
                    <c:v>5.3740115370177616E-2</c:v>
                  </c:pt>
                  <c:pt idx="41">
                    <c:v>5.2325901807804519E-2</c:v>
                  </c:pt>
                  <c:pt idx="42">
                    <c:v>4.9497474683058332E-2</c:v>
                  </c:pt>
                  <c:pt idx="43">
                    <c:v>4.8083261120685242E-2</c:v>
                  </c:pt>
                  <c:pt idx="44">
                    <c:v>4.6669047558312145E-2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'Eu97 B4 Delta'!$G$9:$G$53</c:f>
              <c:numCache>
                <c:formatCode>General</c:formatCode>
                <c:ptCount val="45"/>
                <c:pt idx="0">
                  <c:v>7.3999999999999996E-2</c:v>
                </c:pt>
                <c:pt idx="1">
                  <c:v>9.2999999999999999E-2</c:v>
                </c:pt>
                <c:pt idx="2">
                  <c:v>0.108</c:v>
                </c:pt>
                <c:pt idx="3">
                  <c:v>0.124</c:v>
                </c:pt>
                <c:pt idx="4">
                  <c:v>0.14399999999999999</c:v>
                </c:pt>
                <c:pt idx="5">
                  <c:v>0.161</c:v>
                </c:pt>
                <c:pt idx="6">
                  <c:v>0.17699999999999999</c:v>
                </c:pt>
                <c:pt idx="7">
                  <c:v>0.193</c:v>
                </c:pt>
                <c:pt idx="8">
                  <c:v>0.21</c:v>
                </c:pt>
                <c:pt idx="9">
                  <c:v>0.22600000000000001</c:v>
                </c:pt>
                <c:pt idx="10">
                  <c:v>0.24299999999999999</c:v>
                </c:pt>
                <c:pt idx="11">
                  <c:v>0.26</c:v>
                </c:pt>
                <c:pt idx="12">
                  <c:v>0.27700000000000002</c:v>
                </c:pt>
                <c:pt idx="13">
                  <c:v>0.29499999999999998</c:v>
                </c:pt>
                <c:pt idx="14">
                  <c:v>0.312</c:v>
                </c:pt>
                <c:pt idx="15">
                  <c:v>0.32900000000000001</c:v>
                </c:pt>
                <c:pt idx="16">
                  <c:v>0.34699999999999998</c:v>
                </c:pt>
                <c:pt idx="17">
                  <c:v>0.36499999999999999</c:v>
                </c:pt>
                <c:pt idx="18">
                  <c:v>0.376</c:v>
                </c:pt>
                <c:pt idx="19">
                  <c:v>0.39500000000000002</c:v>
                </c:pt>
                <c:pt idx="20">
                  <c:v>0.41299999999999998</c:v>
                </c:pt>
                <c:pt idx="21">
                  <c:v>0.43</c:v>
                </c:pt>
                <c:pt idx="22">
                  <c:v>0.44700000000000001</c:v>
                </c:pt>
                <c:pt idx="23">
                  <c:v>0.46300000000000002</c:v>
                </c:pt>
                <c:pt idx="24">
                  <c:v>0.48</c:v>
                </c:pt>
                <c:pt idx="25">
                  <c:v>0.498</c:v>
                </c:pt>
                <c:pt idx="26">
                  <c:v>0.51500000000000001</c:v>
                </c:pt>
                <c:pt idx="27">
                  <c:v>0.52700000000000002</c:v>
                </c:pt>
                <c:pt idx="28">
                  <c:v>0.54500000000000004</c:v>
                </c:pt>
                <c:pt idx="29">
                  <c:v>0.56299999999999994</c:v>
                </c:pt>
                <c:pt idx="30">
                  <c:v>0.58099999999999996</c:v>
                </c:pt>
                <c:pt idx="31">
                  <c:v>0.59899999999999998</c:v>
                </c:pt>
                <c:pt idx="32">
                  <c:v>0.61199999999999999</c:v>
                </c:pt>
                <c:pt idx="33">
                  <c:v>0.63200000000000001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0.68400000000000005</c:v>
                </c:pt>
                <c:pt idx="37">
                  <c:v>0.69899999999999995</c:v>
                </c:pt>
                <c:pt idx="38">
                  <c:v>0.71599999999999997</c:v>
                </c:pt>
                <c:pt idx="39">
                  <c:v>0.73299999999999998</c:v>
                </c:pt>
                <c:pt idx="40">
                  <c:v>0.751</c:v>
                </c:pt>
                <c:pt idx="41">
                  <c:v>0.76300000000000001</c:v>
                </c:pt>
                <c:pt idx="42">
                  <c:v>0.78100000000000003</c:v>
                </c:pt>
                <c:pt idx="43">
                  <c:v>0.79800000000000004</c:v>
                </c:pt>
                <c:pt idx="44">
                  <c:v>0.81599999999999995</c:v>
                </c:pt>
              </c:numCache>
            </c:numRef>
          </c:xVal>
          <c:yVal>
            <c:numRef>
              <c:f>'Eu97 B4 Delta'!$L$9:$L$53</c:f>
              <c:numCache>
                <c:formatCode>0.000</c:formatCode>
                <c:ptCount val="45"/>
                <c:pt idx="0">
                  <c:v>0.6474000000000002</c:v>
                </c:pt>
                <c:pt idx="1">
                  <c:v>0.58206250000000015</c:v>
                </c:pt>
                <c:pt idx="2">
                  <c:v>0.5557499999999993</c:v>
                </c:pt>
                <c:pt idx="3">
                  <c:v>0.53200000000000003</c:v>
                </c:pt>
                <c:pt idx="4">
                  <c:v>0.49500000000000011</c:v>
                </c:pt>
                <c:pt idx="5">
                  <c:v>0.46018181818181825</c:v>
                </c:pt>
                <c:pt idx="6">
                  <c:v>0.44350000000000023</c:v>
                </c:pt>
                <c:pt idx="7">
                  <c:v>0.43045454545454565</c:v>
                </c:pt>
                <c:pt idx="8">
                  <c:v>0.41429411764705826</c:v>
                </c:pt>
                <c:pt idx="9">
                  <c:v>0.39499999999999957</c:v>
                </c:pt>
                <c:pt idx="10">
                  <c:v>0.38100000000000023</c:v>
                </c:pt>
                <c:pt idx="11">
                  <c:v>0.35599999999999943</c:v>
                </c:pt>
                <c:pt idx="12">
                  <c:v>0.3329999999999993</c:v>
                </c:pt>
                <c:pt idx="13">
                  <c:v>0.3090833333333336</c:v>
                </c:pt>
                <c:pt idx="14">
                  <c:v>0.29199999999999982</c:v>
                </c:pt>
                <c:pt idx="15">
                  <c:v>0.27</c:v>
                </c:pt>
                <c:pt idx="16">
                  <c:v>0.25758333333333328</c:v>
                </c:pt>
                <c:pt idx="17">
                  <c:v>0.24249999999999927</c:v>
                </c:pt>
                <c:pt idx="18">
                  <c:v>0.2332727272727273</c:v>
                </c:pt>
                <c:pt idx="19">
                  <c:v>0.21999999999999975</c:v>
                </c:pt>
                <c:pt idx="20">
                  <c:v>0.20000000000000018</c:v>
                </c:pt>
                <c:pt idx="21">
                  <c:v>0.20000000000000018</c:v>
                </c:pt>
                <c:pt idx="22">
                  <c:v>0.18000000000000016</c:v>
                </c:pt>
                <c:pt idx="23">
                  <c:v>0.18541176470588194</c:v>
                </c:pt>
                <c:pt idx="24">
                  <c:v>0.17639999999999967</c:v>
                </c:pt>
                <c:pt idx="25">
                  <c:v>0.16472727272727283</c:v>
                </c:pt>
                <c:pt idx="26">
                  <c:v>0.15633333333333344</c:v>
                </c:pt>
                <c:pt idx="27">
                  <c:v>0.15333333333333332</c:v>
                </c:pt>
                <c:pt idx="28">
                  <c:v>0.14733333333333309</c:v>
                </c:pt>
                <c:pt idx="29">
                  <c:v>0.14233333333333364</c:v>
                </c:pt>
                <c:pt idx="30">
                  <c:v>0.14033333333333342</c:v>
                </c:pt>
                <c:pt idx="31">
                  <c:v>0.13566666666666682</c:v>
                </c:pt>
                <c:pt idx="32">
                  <c:v>0.12700000000000022</c:v>
                </c:pt>
                <c:pt idx="33">
                  <c:v>0.12300000000000022</c:v>
                </c:pt>
                <c:pt idx="34">
                  <c:v>0.12116666666666687</c:v>
                </c:pt>
                <c:pt idx="35">
                  <c:v>0.11724999999999941</c:v>
                </c:pt>
                <c:pt idx="36">
                  <c:v>0.11999999999999966</c:v>
                </c:pt>
                <c:pt idx="37">
                  <c:v>0.10999999999999988</c:v>
                </c:pt>
                <c:pt idx="38">
                  <c:v>0.11092857142857149</c:v>
                </c:pt>
                <c:pt idx="39">
                  <c:v>0.1045454545454545</c:v>
                </c:pt>
                <c:pt idx="40">
                  <c:v>0.10099999999999953</c:v>
                </c:pt>
                <c:pt idx="41">
                  <c:v>0.10075000000000012</c:v>
                </c:pt>
                <c:pt idx="42">
                  <c:v>0.10199999999999987</c:v>
                </c:pt>
                <c:pt idx="43">
                  <c:v>0.10133333333333328</c:v>
                </c:pt>
                <c:pt idx="44">
                  <c:v>9.8181818181818148E-2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97-41FA-BE6A-5E1B9853EC39}"/>
            </c:ext>
          </c:extLst>
        </c:ser>
        <c:ser>
          <c:idx val="2"/>
          <c:order val="1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Delta'!$AO$10:$AO$69</c:f>
                <c:numCache>
                  <c:formatCode>General</c:formatCode>
                  <c:ptCount val="60"/>
                  <c:pt idx="0">
                    <c:v>0.2701147904132612</c:v>
                  </c:pt>
                  <c:pt idx="1">
                    <c:v>0.2390020920410531</c:v>
                  </c:pt>
                  <c:pt idx="2">
                    <c:v>0.21778888860545664</c:v>
                  </c:pt>
                  <c:pt idx="3">
                    <c:v>0.18950461735799476</c:v>
                  </c:pt>
                  <c:pt idx="4">
                    <c:v>0.1753624817342638</c:v>
                  </c:pt>
                  <c:pt idx="5">
                    <c:v>0.15980613254815976</c:v>
                  </c:pt>
                  <c:pt idx="6">
                    <c:v>0.14707821048680189</c:v>
                  </c:pt>
                  <c:pt idx="7">
                    <c:v>0.13435028842544405</c:v>
                  </c:pt>
                  <c:pt idx="8">
                    <c:v>0.12869343417595167</c:v>
                  </c:pt>
                  <c:pt idx="9">
                    <c:v>0.1173797256769669</c:v>
                  </c:pt>
                  <c:pt idx="10">
                    <c:v>0.11030865786510143</c:v>
                  </c:pt>
                  <c:pt idx="11">
                    <c:v>0.10323759005323593</c:v>
                  </c:pt>
                  <c:pt idx="12">
                    <c:v>9.7580735803743573E-2</c:v>
                  </c:pt>
                  <c:pt idx="13">
                    <c:v>9.0509667991878096E-2</c:v>
                  </c:pt>
                  <c:pt idx="14">
                    <c:v>8.3438600180012604E-2</c:v>
                  </c:pt>
                  <c:pt idx="15">
                    <c:v>7.4953318805774036E-2</c:v>
                  </c:pt>
                  <c:pt idx="16">
                    <c:v>7.0710678118654766E-2</c:v>
                  </c:pt>
                  <c:pt idx="17">
                    <c:v>6.6468037431535468E-2</c:v>
                  </c:pt>
                  <c:pt idx="18">
                    <c:v>6.3639610306789274E-2</c:v>
                  </c:pt>
                  <c:pt idx="19">
                    <c:v>5.9396969619669997E-2</c:v>
                  </c:pt>
                  <c:pt idx="20">
                    <c:v>5.656854249492381E-2</c:v>
                  </c:pt>
                  <c:pt idx="21">
                    <c:v>5.3740115370177616E-2</c:v>
                  </c:pt>
                  <c:pt idx="22">
                    <c:v>5.2325901807804519E-2</c:v>
                  </c:pt>
                  <c:pt idx="23">
                    <c:v>5.0911688245431422E-2</c:v>
                  </c:pt>
                  <c:pt idx="24">
                    <c:v>4.9497474683058332E-2</c:v>
                  </c:pt>
                  <c:pt idx="25">
                    <c:v>4.9497474683058332E-2</c:v>
                  </c:pt>
                  <c:pt idx="26">
                    <c:v>4.8083261120685242E-2</c:v>
                  </c:pt>
                  <c:pt idx="27">
                    <c:v>4.5254833995939048E-2</c:v>
                  </c:pt>
                  <c:pt idx="28">
                    <c:v>4.5254833995939048E-2</c:v>
                  </c:pt>
                  <c:pt idx="29">
                    <c:v>4.5254833995939048E-2</c:v>
                  </c:pt>
                  <c:pt idx="30">
                    <c:v>4.3840620433565951E-2</c:v>
                  </c:pt>
                  <c:pt idx="31">
                    <c:v>4.2426406871192854E-2</c:v>
                  </c:pt>
                  <c:pt idx="32">
                    <c:v>4.2426406871192854E-2</c:v>
                  </c:pt>
                  <c:pt idx="33">
                    <c:v>4.1012193308819764E-2</c:v>
                  </c:pt>
                  <c:pt idx="34">
                    <c:v>3.9597979746446667E-2</c:v>
                  </c:pt>
                  <c:pt idx="35">
                    <c:v>3.9597979746446667E-2</c:v>
                  </c:pt>
                  <c:pt idx="36">
                    <c:v>3.818376618407357E-2</c:v>
                  </c:pt>
                  <c:pt idx="37">
                    <c:v>3.818376618407357E-2</c:v>
                  </c:pt>
                  <c:pt idx="38">
                    <c:v>3.6769552621700473E-2</c:v>
                  </c:pt>
                  <c:pt idx="39">
                    <c:v>3.5355339059327383E-2</c:v>
                  </c:pt>
                  <c:pt idx="40">
                    <c:v>3.5355339059327383E-2</c:v>
                  </c:pt>
                  <c:pt idx="41">
                    <c:v>3.5355339059327383E-2</c:v>
                  </c:pt>
                  <c:pt idx="42">
                    <c:v>3.3941125496954286E-2</c:v>
                  </c:pt>
                  <c:pt idx="43">
                    <c:v>3.3941125496954286E-2</c:v>
                  </c:pt>
                  <c:pt idx="44">
                    <c:v>3.3941125496954286E-2</c:v>
                  </c:pt>
                  <c:pt idx="45">
                    <c:v>3.3941125496954286E-2</c:v>
                  </c:pt>
                  <c:pt idx="46">
                    <c:v>3.2526911934581189E-2</c:v>
                  </c:pt>
                  <c:pt idx="47">
                    <c:v>3.1112698372208092E-2</c:v>
                  </c:pt>
                  <c:pt idx="48">
                    <c:v>3.2526911934581189E-2</c:v>
                  </c:pt>
                  <c:pt idx="49">
                    <c:v>3.2526911934581189E-2</c:v>
                  </c:pt>
                  <c:pt idx="50">
                    <c:v>3.1112698372208092E-2</c:v>
                  </c:pt>
                  <c:pt idx="51">
                    <c:v>3.2526911934581189E-2</c:v>
                  </c:pt>
                  <c:pt idx="52">
                    <c:v>3.3941125496954286E-2</c:v>
                  </c:pt>
                  <c:pt idx="53">
                    <c:v>3.2526911934581189E-2</c:v>
                  </c:pt>
                  <c:pt idx="54">
                    <c:v>3.2526911934581189E-2</c:v>
                  </c:pt>
                  <c:pt idx="55">
                    <c:v>3.2526911934581189E-2</c:v>
                  </c:pt>
                  <c:pt idx="56">
                    <c:v>3.2526911934581189E-2</c:v>
                  </c:pt>
                  <c:pt idx="57">
                    <c:v>3.3941125496954286E-2</c:v>
                  </c:pt>
                  <c:pt idx="58">
                    <c:v>3.2526911934581189E-2</c:v>
                  </c:pt>
                  <c:pt idx="59">
                    <c:v>3.2526911934581189E-2</c:v>
                  </c:pt>
                </c:numCache>
              </c:numRef>
            </c:plus>
            <c:minus>
              <c:numRef>
                <c:f>'Eu97 B4 Delta'!$AO$10:$AO$69</c:f>
                <c:numCache>
                  <c:formatCode>General</c:formatCode>
                  <c:ptCount val="60"/>
                  <c:pt idx="0">
                    <c:v>0.2701147904132612</c:v>
                  </c:pt>
                  <c:pt idx="1">
                    <c:v>0.2390020920410531</c:v>
                  </c:pt>
                  <c:pt idx="2">
                    <c:v>0.21778888860545664</c:v>
                  </c:pt>
                  <c:pt idx="3">
                    <c:v>0.18950461735799476</c:v>
                  </c:pt>
                  <c:pt idx="4">
                    <c:v>0.1753624817342638</c:v>
                  </c:pt>
                  <c:pt idx="5">
                    <c:v>0.15980613254815976</c:v>
                  </c:pt>
                  <c:pt idx="6">
                    <c:v>0.14707821048680189</c:v>
                  </c:pt>
                  <c:pt idx="7">
                    <c:v>0.13435028842544405</c:v>
                  </c:pt>
                  <c:pt idx="8">
                    <c:v>0.12869343417595167</c:v>
                  </c:pt>
                  <c:pt idx="9">
                    <c:v>0.1173797256769669</c:v>
                  </c:pt>
                  <c:pt idx="10">
                    <c:v>0.11030865786510143</c:v>
                  </c:pt>
                  <c:pt idx="11">
                    <c:v>0.10323759005323593</c:v>
                  </c:pt>
                  <c:pt idx="12">
                    <c:v>9.7580735803743573E-2</c:v>
                  </c:pt>
                  <c:pt idx="13">
                    <c:v>9.0509667991878096E-2</c:v>
                  </c:pt>
                  <c:pt idx="14">
                    <c:v>8.3438600180012604E-2</c:v>
                  </c:pt>
                  <c:pt idx="15">
                    <c:v>7.4953318805774036E-2</c:v>
                  </c:pt>
                  <c:pt idx="16">
                    <c:v>7.0710678118654766E-2</c:v>
                  </c:pt>
                  <c:pt idx="17">
                    <c:v>6.6468037431535468E-2</c:v>
                  </c:pt>
                  <c:pt idx="18">
                    <c:v>6.3639610306789274E-2</c:v>
                  </c:pt>
                  <c:pt idx="19">
                    <c:v>5.9396969619669997E-2</c:v>
                  </c:pt>
                  <c:pt idx="20">
                    <c:v>5.656854249492381E-2</c:v>
                  </c:pt>
                  <c:pt idx="21">
                    <c:v>5.3740115370177616E-2</c:v>
                  </c:pt>
                  <c:pt idx="22">
                    <c:v>5.2325901807804519E-2</c:v>
                  </c:pt>
                  <c:pt idx="23">
                    <c:v>5.0911688245431422E-2</c:v>
                  </c:pt>
                  <c:pt idx="24">
                    <c:v>4.9497474683058332E-2</c:v>
                  </c:pt>
                  <c:pt idx="25">
                    <c:v>4.9497474683058332E-2</c:v>
                  </c:pt>
                  <c:pt idx="26">
                    <c:v>4.8083261120685242E-2</c:v>
                  </c:pt>
                  <c:pt idx="27">
                    <c:v>4.5254833995939048E-2</c:v>
                  </c:pt>
                  <c:pt idx="28">
                    <c:v>4.5254833995939048E-2</c:v>
                  </c:pt>
                  <c:pt idx="29">
                    <c:v>4.5254833995939048E-2</c:v>
                  </c:pt>
                  <c:pt idx="30">
                    <c:v>4.3840620433565951E-2</c:v>
                  </c:pt>
                  <c:pt idx="31">
                    <c:v>4.2426406871192854E-2</c:v>
                  </c:pt>
                  <c:pt idx="32">
                    <c:v>4.2426406871192854E-2</c:v>
                  </c:pt>
                  <c:pt idx="33">
                    <c:v>4.1012193308819764E-2</c:v>
                  </c:pt>
                  <c:pt idx="34">
                    <c:v>3.9597979746446667E-2</c:v>
                  </c:pt>
                  <c:pt idx="35">
                    <c:v>3.9597979746446667E-2</c:v>
                  </c:pt>
                  <c:pt idx="36">
                    <c:v>3.818376618407357E-2</c:v>
                  </c:pt>
                  <c:pt idx="37">
                    <c:v>3.818376618407357E-2</c:v>
                  </c:pt>
                  <c:pt idx="38">
                    <c:v>3.6769552621700473E-2</c:v>
                  </c:pt>
                  <c:pt idx="39">
                    <c:v>3.5355339059327383E-2</c:v>
                  </c:pt>
                  <c:pt idx="40">
                    <c:v>3.5355339059327383E-2</c:v>
                  </c:pt>
                  <c:pt idx="41">
                    <c:v>3.5355339059327383E-2</c:v>
                  </c:pt>
                  <c:pt idx="42">
                    <c:v>3.3941125496954286E-2</c:v>
                  </c:pt>
                  <c:pt idx="43">
                    <c:v>3.3941125496954286E-2</c:v>
                  </c:pt>
                  <c:pt idx="44">
                    <c:v>3.3941125496954286E-2</c:v>
                  </c:pt>
                  <c:pt idx="45">
                    <c:v>3.3941125496954286E-2</c:v>
                  </c:pt>
                  <c:pt idx="46">
                    <c:v>3.2526911934581189E-2</c:v>
                  </c:pt>
                  <c:pt idx="47">
                    <c:v>3.1112698372208092E-2</c:v>
                  </c:pt>
                  <c:pt idx="48">
                    <c:v>3.2526911934581189E-2</c:v>
                  </c:pt>
                  <c:pt idx="49">
                    <c:v>3.2526911934581189E-2</c:v>
                  </c:pt>
                  <c:pt idx="50">
                    <c:v>3.1112698372208092E-2</c:v>
                  </c:pt>
                  <c:pt idx="51">
                    <c:v>3.2526911934581189E-2</c:v>
                  </c:pt>
                  <c:pt idx="52">
                    <c:v>3.3941125496954286E-2</c:v>
                  </c:pt>
                  <c:pt idx="53">
                    <c:v>3.2526911934581189E-2</c:v>
                  </c:pt>
                  <c:pt idx="54">
                    <c:v>3.2526911934581189E-2</c:v>
                  </c:pt>
                  <c:pt idx="55">
                    <c:v>3.2526911934581189E-2</c:v>
                  </c:pt>
                  <c:pt idx="56">
                    <c:v>3.2526911934581189E-2</c:v>
                  </c:pt>
                  <c:pt idx="57">
                    <c:v>3.3941125496954286E-2</c:v>
                  </c:pt>
                  <c:pt idx="58">
                    <c:v>3.2526911934581189E-2</c:v>
                  </c:pt>
                  <c:pt idx="59">
                    <c:v>3.2526911934581189E-2</c:v>
                  </c:pt>
                </c:numCache>
              </c:numRef>
            </c:minus>
            <c:spPr>
              <a:ln w="12700">
                <a:solidFill>
                  <a:srgbClr val="00B050"/>
                </a:solidFill>
              </a:ln>
            </c:spPr>
          </c:errBars>
          <c:xVal>
            <c:numRef>
              <c:f>'Eu97 B4 Delta'!$M$10:$M$69</c:f>
              <c:numCache>
                <c:formatCode>General</c:formatCode>
                <c:ptCount val="60"/>
                <c:pt idx="0">
                  <c:v>6.9000000000000006E-2</c:v>
                </c:pt>
                <c:pt idx="1">
                  <c:v>8.4000000000000005E-2</c:v>
                </c:pt>
                <c:pt idx="2">
                  <c:v>9.4E-2</c:v>
                </c:pt>
                <c:pt idx="3">
                  <c:v>0.104</c:v>
                </c:pt>
                <c:pt idx="4">
                  <c:v>0.11899999999999999</c:v>
                </c:pt>
                <c:pt idx="5">
                  <c:v>0.13600000000000001</c:v>
                </c:pt>
                <c:pt idx="6">
                  <c:v>0.14699999999999999</c:v>
                </c:pt>
                <c:pt idx="7">
                  <c:v>0.158</c:v>
                </c:pt>
                <c:pt idx="8">
                  <c:v>0.16900000000000001</c:v>
                </c:pt>
                <c:pt idx="9">
                  <c:v>0.18099999999999999</c:v>
                </c:pt>
                <c:pt idx="10">
                  <c:v>0.193</c:v>
                </c:pt>
                <c:pt idx="11">
                  <c:v>0.20399999999999999</c:v>
                </c:pt>
                <c:pt idx="12">
                  <c:v>0.216</c:v>
                </c:pt>
                <c:pt idx="13">
                  <c:v>0.22800000000000001</c:v>
                </c:pt>
                <c:pt idx="14">
                  <c:v>0.245</c:v>
                </c:pt>
                <c:pt idx="15">
                  <c:v>0.26300000000000001</c:v>
                </c:pt>
                <c:pt idx="16">
                  <c:v>0.27400000000000002</c:v>
                </c:pt>
                <c:pt idx="17">
                  <c:v>0.28599999999999998</c:v>
                </c:pt>
                <c:pt idx="18">
                  <c:v>0.29799999999999999</c:v>
                </c:pt>
                <c:pt idx="19">
                  <c:v>0.311</c:v>
                </c:pt>
                <c:pt idx="20">
                  <c:v>0.32300000000000001</c:v>
                </c:pt>
                <c:pt idx="21">
                  <c:v>0.33500000000000002</c:v>
                </c:pt>
                <c:pt idx="22">
                  <c:v>0.34699999999999998</c:v>
                </c:pt>
                <c:pt idx="23">
                  <c:v>0.36</c:v>
                </c:pt>
                <c:pt idx="24">
                  <c:v>0.372</c:v>
                </c:pt>
                <c:pt idx="25">
                  <c:v>0.38400000000000001</c:v>
                </c:pt>
                <c:pt idx="26">
                  <c:v>0.39600000000000002</c:v>
                </c:pt>
                <c:pt idx="27">
                  <c:v>0.40899999999999997</c:v>
                </c:pt>
                <c:pt idx="28">
                  <c:v>0.42199999999999999</c:v>
                </c:pt>
                <c:pt idx="29">
                  <c:v>0.434</c:v>
                </c:pt>
                <c:pt idx="30">
                  <c:v>0.44600000000000001</c:v>
                </c:pt>
                <c:pt idx="31">
                  <c:v>0.45800000000000002</c:v>
                </c:pt>
                <c:pt idx="32">
                  <c:v>0.47</c:v>
                </c:pt>
                <c:pt idx="33">
                  <c:v>0.48199999999999998</c:v>
                </c:pt>
                <c:pt idx="34">
                  <c:v>0.49299999999999999</c:v>
                </c:pt>
                <c:pt idx="35">
                  <c:v>0.505</c:v>
                </c:pt>
                <c:pt idx="36">
                  <c:v>0.51700000000000002</c:v>
                </c:pt>
                <c:pt idx="37">
                  <c:v>0.52900000000000003</c:v>
                </c:pt>
                <c:pt idx="38">
                  <c:v>0.54800000000000004</c:v>
                </c:pt>
                <c:pt idx="39">
                  <c:v>0.56599999999999995</c:v>
                </c:pt>
                <c:pt idx="40">
                  <c:v>0.57899999999999996</c:v>
                </c:pt>
                <c:pt idx="41">
                  <c:v>0.59099999999999997</c:v>
                </c:pt>
                <c:pt idx="42">
                  <c:v>0.60399999999999998</c:v>
                </c:pt>
                <c:pt idx="43">
                  <c:v>0.61599999999999999</c:v>
                </c:pt>
                <c:pt idx="44">
                  <c:v>0.629</c:v>
                </c:pt>
                <c:pt idx="45">
                  <c:v>0.64100000000000001</c:v>
                </c:pt>
                <c:pt idx="46">
                  <c:v>0.65600000000000003</c:v>
                </c:pt>
                <c:pt idx="47">
                  <c:v>0.66900000000000004</c:v>
                </c:pt>
                <c:pt idx="48">
                  <c:v>0.68200000000000005</c:v>
                </c:pt>
                <c:pt idx="49">
                  <c:v>0.69399999999999995</c:v>
                </c:pt>
                <c:pt idx="50">
                  <c:v>0.70599999999999996</c:v>
                </c:pt>
                <c:pt idx="51">
                  <c:v>0.71799999999999997</c:v>
                </c:pt>
                <c:pt idx="52">
                  <c:v>0.72699999999999998</c:v>
                </c:pt>
                <c:pt idx="53">
                  <c:v>0.73799999999999999</c:v>
                </c:pt>
                <c:pt idx="54">
                  <c:v>0.75</c:v>
                </c:pt>
                <c:pt idx="55">
                  <c:v>0.76200000000000001</c:v>
                </c:pt>
                <c:pt idx="56">
                  <c:v>0.77400000000000002</c:v>
                </c:pt>
                <c:pt idx="57">
                  <c:v>0.78700000000000003</c:v>
                </c:pt>
                <c:pt idx="58">
                  <c:v>0.79900000000000004</c:v>
                </c:pt>
                <c:pt idx="59">
                  <c:v>0.81100000000000005</c:v>
                </c:pt>
              </c:numCache>
            </c:numRef>
          </c:xVal>
          <c:yVal>
            <c:numRef>
              <c:f>'Eu97 B4 Delta'!$R$10:$R$69</c:f>
              <c:numCache>
                <c:formatCode>0.000</c:formatCode>
                <c:ptCount val="60"/>
                <c:pt idx="0">
                  <c:v>0.62139999999999995</c:v>
                </c:pt>
                <c:pt idx="1">
                  <c:v>0.58919999999999995</c:v>
                </c:pt>
                <c:pt idx="2">
                  <c:v>0.57387499999999969</c:v>
                </c:pt>
                <c:pt idx="3">
                  <c:v>0.55299999999999949</c:v>
                </c:pt>
                <c:pt idx="4">
                  <c:v>0.54806249999999945</c:v>
                </c:pt>
                <c:pt idx="5">
                  <c:v>0.50636363636363679</c:v>
                </c:pt>
                <c:pt idx="6">
                  <c:v>0.48999999999999977</c:v>
                </c:pt>
                <c:pt idx="7">
                  <c:v>0.46745454545454512</c:v>
                </c:pt>
                <c:pt idx="8">
                  <c:v>0.44750000000000068</c:v>
                </c:pt>
                <c:pt idx="9">
                  <c:v>0.42249999999999988</c:v>
                </c:pt>
                <c:pt idx="10">
                  <c:v>0.41145454545454552</c:v>
                </c:pt>
                <c:pt idx="11">
                  <c:v>0.39745454545454484</c:v>
                </c:pt>
                <c:pt idx="12">
                  <c:v>0.38605882352941157</c:v>
                </c:pt>
                <c:pt idx="13">
                  <c:v>0.36758823529411799</c:v>
                </c:pt>
                <c:pt idx="14">
                  <c:v>0.35354545454545461</c:v>
                </c:pt>
                <c:pt idx="15">
                  <c:v>0.3369999999999993</c:v>
                </c:pt>
                <c:pt idx="16">
                  <c:v>0.3250909090909091</c:v>
                </c:pt>
                <c:pt idx="17">
                  <c:v>0.31427272727272682</c:v>
                </c:pt>
                <c:pt idx="18">
                  <c:v>0.30283333333333351</c:v>
                </c:pt>
                <c:pt idx="19">
                  <c:v>0.28758333333333308</c:v>
                </c:pt>
                <c:pt idx="20">
                  <c:v>0.27400000000000002</c:v>
                </c:pt>
                <c:pt idx="21">
                  <c:v>0.26400000000000023</c:v>
                </c:pt>
                <c:pt idx="22">
                  <c:v>0.25358333333333327</c:v>
                </c:pt>
                <c:pt idx="23">
                  <c:v>0.246</c:v>
                </c:pt>
                <c:pt idx="24">
                  <c:v>0.24009090909090913</c:v>
                </c:pt>
                <c:pt idx="25">
                  <c:v>0.23125000000000018</c:v>
                </c:pt>
                <c:pt idx="26">
                  <c:v>0.21899999999999986</c:v>
                </c:pt>
                <c:pt idx="27">
                  <c:v>0.19499999999999984</c:v>
                </c:pt>
                <c:pt idx="28">
                  <c:v>0.1836363636363636</c:v>
                </c:pt>
                <c:pt idx="29">
                  <c:v>0.18100000000000005</c:v>
                </c:pt>
                <c:pt idx="30">
                  <c:v>0.17000000000000037</c:v>
                </c:pt>
                <c:pt idx="31">
                  <c:v>0.16547058823529426</c:v>
                </c:pt>
                <c:pt idx="32">
                  <c:v>0.16000000000000014</c:v>
                </c:pt>
                <c:pt idx="33">
                  <c:v>0.15919999999999979</c:v>
                </c:pt>
                <c:pt idx="34">
                  <c:v>0.16600000000000037</c:v>
                </c:pt>
                <c:pt idx="35">
                  <c:v>0.16227272727272757</c:v>
                </c:pt>
                <c:pt idx="36">
                  <c:v>0.15616666666666656</c:v>
                </c:pt>
                <c:pt idx="37">
                  <c:v>0.15316666666666645</c:v>
                </c:pt>
                <c:pt idx="38">
                  <c:v>0.15233333333333343</c:v>
                </c:pt>
                <c:pt idx="39">
                  <c:v>0.14858333333333329</c:v>
                </c:pt>
                <c:pt idx="40">
                  <c:v>0.14700000000000024</c:v>
                </c:pt>
                <c:pt idx="41">
                  <c:v>0.14700000000000069</c:v>
                </c:pt>
                <c:pt idx="42">
                  <c:v>0.14233333333333364</c:v>
                </c:pt>
                <c:pt idx="43">
                  <c:v>0.13825000000000021</c:v>
                </c:pt>
                <c:pt idx="44">
                  <c:v>0.13240000000000007</c:v>
                </c:pt>
                <c:pt idx="45">
                  <c:v>0.12480000000000002</c:v>
                </c:pt>
                <c:pt idx="46">
                  <c:v>0.12700000000000022</c:v>
                </c:pt>
                <c:pt idx="47">
                  <c:v>0.11774999999999958</c:v>
                </c:pt>
                <c:pt idx="48">
                  <c:v>0.11999999999999966</c:v>
                </c:pt>
                <c:pt idx="49">
                  <c:v>0.10999999999999988</c:v>
                </c:pt>
                <c:pt idx="50">
                  <c:v>0.11035714285714304</c:v>
                </c:pt>
                <c:pt idx="51">
                  <c:v>0.11264285714285727</c:v>
                </c:pt>
                <c:pt idx="52">
                  <c:v>0.1080000000000001</c:v>
                </c:pt>
                <c:pt idx="53">
                  <c:v>0.11390909090909096</c:v>
                </c:pt>
                <c:pt idx="54">
                  <c:v>0.11666666666666625</c:v>
                </c:pt>
                <c:pt idx="55">
                  <c:v>0.11733333333333329</c:v>
                </c:pt>
                <c:pt idx="56">
                  <c:v>0.11600000000000055</c:v>
                </c:pt>
                <c:pt idx="57">
                  <c:v>0.11499999999999977</c:v>
                </c:pt>
                <c:pt idx="58">
                  <c:v>0.11350000000000016</c:v>
                </c:pt>
                <c:pt idx="59">
                  <c:v>0.10975000000000046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97-41FA-BE6A-5E1B9853EC39}"/>
            </c:ext>
          </c:extLst>
        </c:ser>
        <c:ser>
          <c:idx val="1"/>
          <c:order val="2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Delta'!$AP$11:$AP$70</c:f>
                <c:numCache>
                  <c:formatCode>General</c:formatCode>
                  <c:ptCount val="60"/>
                  <c:pt idx="0">
                    <c:v>0.30122748878546923</c:v>
                  </c:pt>
                  <c:pt idx="1">
                    <c:v>0.24041630560342619</c:v>
                  </c:pt>
                  <c:pt idx="2">
                    <c:v>0.2390020920410531</c:v>
                  </c:pt>
                  <c:pt idx="3">
                    <c:v>0.21213203435596426</c:v>
                  </c:pt>
                  <c:pt idx="4">
                    <c:v>0.19516147160748715</c:v>
                  </c:pt>
                  <c:pt idx="5">
                    <c:v>0.18243354954612928</c:v>
                  </c:pt>
                  <c:pt idx="6">
                    <c:v>0.16546298679765215</c:v>
                  </c:pt>
                  <c:pt idx="7">
                    <c:v>0.14849242404917498</c:v>
                  </c:pt>
                  <c:pt idx="8">
                    <c:v>0.14142135623730953</c:v>
                  </c:pt>
                  <c:pt idx="9">
                    <c:v>0.13293607486307094</c:v>
                  </c:pt>
                  <c:pt idx="10">
                    <c:v>0.12303657992645926</c:v>
                  </c:pt>
                  <c:pt idx="11">
                    <c:v>0.1173797256769669</c:v>
                  </c:pt>
                  <c:pt idx="12">
                    <c:v>0.11455129855222071</c:v>
                  </c:pt>
                  <c:pt idx="13">
                    <c:v>0.10606601717798213</c:v>
                  </c:pt>
                  <c:pt idx="14">
                    <c:v>0.10040916292848974</c:v>
                  </c:pt>
                  <c:pt idx="15">
                    <c:v>9.7580735803743573E-2</c:v>
                  </c:pt>
                  <c:pt idx="16">
                    <c:v>9.3338095116624289E-2</c:v>
                  </c:pt>
                  <c:pt idx="17">
                    <c:v>9.0509667991878096E-2</c:v>
                  </c:pt>
                  <c:pt idx="18">
                    <c:v>8.6267027304758798E-2</c:v>
                  </c:pt>
                  <c:pt idx="19">
                    <c:v>8.3438600180012604E-2</c:v>
                  </c:pt>
                  <c:pt idx="20">
                    <c:v>8.2024386617639528E-2</c:v>
                  </c:pt>
                  <c:pt idx="21">
                    <c:v>7.778174593052023E-2</c:v>
                  </c:pt>
                  <c:pt idx="22">
                    <c:v>7.636753236814714E-2</c:v>
                  </c:pt>
                  <c:pt idx="23">
                    <c:v>7.3539105243400946E-2</c:v>
                  </c:pt>
                  <c:pt idx="24">
                    <c:v>7.2124891681027842E-2</c:v>
                  </c:pt>
                  <c:pt idx="25">
                    <c:v>6.6468037431535468E-2</c:v>
                  </c:pt>
                  <c:pt idx="26">
                    <c:v>6.5053823869162378E-2</c:v>
                  </c:pt>
                  <c:pt idx="27">
                    <c:v>6.2225396744416184E-2</c:v>
                  </c:pt>
                  <c:pt idx="28">
                    <c:v>6.2225396744416184E-2</c:v>
                  </c:pt>
                  <c:pt idx="29">
                    <c:v>6.2225396744416184E-2</c:v>
                  </c:pt>
                  <c:pt idx="30">
                    <c:v>5.9396969619669997E-2</c:v>
                  </c:pt>
                  <c:pt idx="31">
                    <c:v>5.9396969619669997E-2</c:v>
                  </c:pt>
                  <c:pt idx="32">
                    <c:v>5.656854249492381E-2</c:v>
                  </c:pt>
                  <c:pt idx="33">
                    <c:v>5.3740115370177616E-2</c:v>
                  </c:pt>
                  <c:pt idx="34">
                    <c:v>5.3740115370177616E-2</c:v>
                  </c:pt>
                  <c:pt idx="35">
                    <c:v>5.2325901807804519E-2</c:v>
                  </c:pt>
                  <c:pt idx="36">
                    <c:v>5.0911688245431422E-2</c:v>
                  </c:pt>
                  <c:pt idx="37">
                    <c:v>4.9497474683058332E-2</c:v>
                  </c:pt>
                  <c:pt idx="38">
                    <c:v>4.6669047558312145E-2</c:v>
                  </c:pt>
                  <c:pt idx="39">
                    <c:v>4.5254833995939048E-2</c:v>
                  </c:pt>
                  <c:pt idx="40">
                    <c:v>4.3840620433565951E-2</c:v>
                  </c:pt>
                  <c:pt idx="41">
                    <c:v>4.2426406871192854E-2</c:v>
                  </c:pt>
                  <c:pt idx="42">
                    <c:v>4.1012193308819764E-2</c:v>
                  </c:pt>
                  <c:pt idx="43">
                    <c:v>3.818376618407357E-2</c:v>
                  </c:pt>
                  <c:pt idx="44">
                    <c:v>3.6769552621700473E-2</c:v>
                  </c:pt>
                  <c:pt idx="45">
                    <c:v>3.818376618407357E-2</c:v>
                  </c:pt>
                  <c:pt idx="46">
                    <c:v>3.6769552621700473E-2</c:v>
                  </c:pt>
                  <c:pt idx="47">
                    <c:v>3.5355339059327383E-2</c:v>
                  </c:pt>
                  <c:pt idx="48">
                    <c:v>3.5355339059327383E-2</c:v>
                  </c:pt>
                  <c:pt idx="49">
                    <c:v>3.5355339059327383E-2</c:v>
                  </c:pt>
                  <c:pt idx="50">
                    <c:v>3.6769552621700473E-2</c:v>
                  </c:pt>
                  <c:pt idx="51">
                    <c:v>3.5355339059327383E-2</c:v>
                  </c:pt>
                  <c:pt idx="52">
                    <c:v>3.2526911934581189E-2</c:v>
                  </c:pt>
                  <c:pt idx="53">
                    <c:v>3.2526911934581189E-2</c:v>
                  </c:pt>
                  <c:pt idx="54">
                    <c:v>3.1112698372208092E-2</c:v>
                  </c:pt>
                  <c:pt idx="55">
                    <c:v>3.1112698372208092E-2</c:v>
                  </c:pt>
                  <c:pt idx="56">
                    <c:v>3.1112698372208092E-2</c:v>
                  </c:pt>
                  <c:pt idx="57">
                    <c:v>3.1112698372208092E-2</c:v>
                  </c:pt>
                  <c:pt idx="58">
                    <c:v>3.1112698372208092E-2</c:v>
                  </c:pt>
                  <c:pt idx="59">
                    <c:v>3.1112698372208092E-2</c:v>
                  </c:pt>
                </c:numCache>
              </c:numRef>
            </c:plus>
            <c:minus>
              <c:numRef>
                <c:f>'Eu97 B4 Delta'!$AP$11:$AP$70</c:f>
                <c:numCache>
                  <c:formatCode>General</c:formatCode>
                  <c:ptCount val="60"/>
                  <c:pt idx="0">
                    <c:v>0.30122748878546923</c:v>
                  </c:pt>
                  <c:pt idx="1">
                    <c:v>0.24041630560342619</c:v>
                  </c:pt>
                  <c:pt idx="2">
                    <c:v>0.2390020920410531</c:v>
                  </c:pt>
                  <c:pt idx="3">
                    <c:v>0.21213203435596426</c:v>
                  </c:pt>
                  <c:pt idx="4">
                    <c:v>0.19516147160748715</c:v>
                  </c:pt>
                  <c:pt idx="5">
                    <c:v>0.18243354954612928</c:v>
                  </c:pt>
                  <c:pt idx="6">
                    <c:v>0.16546298679765215</c:v>
                  </c:pt>
                  <c:pt idx="7">
                    <c:v>0.14849242404917498</c:v>
                  </c:pt>
                  <c:pt idx="8">
                    <c:v>0.14142135623730953</c:v>
                  </c:pt>
                  <c:pt idx="9">
                    <c:v>0.13293607486307094</c:v>
                  </c:pt>
                  <c:pt idx="10">
                    <c:v>0.12303657992645926</c:v>
                  </c:pt>
                  <c:pt idx="11">
                    <c:v>0.1173797256769669</c:v>
                  </c:pt>
                  <c:pt idx="12">
                    <c:v>0.11455129855222071</c:v>
                  </c:pt>
                  <c:pt idx="13">
                    <c:v>0.10606601717798213</c:v>
                  </c:pt>
                  <c:pt idx="14">
                    <c:v>0.10040916292848974</c:v>
                  </c:pt>
                  <c:pt idx="15">
                    <c:v>9.7580735803743573E-2</c:v>
                  </c:pt>
                  <c:pt idx="16">
                    <c:v>9.3338095116624289E-2</c:v>
                  </c:pt>
                  <c:pt idx="17">
                    <c:v>9.0509667991878096E-2</c:v>
                  </c:pt>
                  <c:pt idx="18">
                    <c:v>8.6267027304758798E-2</c:v>
                  </c:pt>
                  <c:pt idx="19">
                    <c:v>8.3438600180012604E-2</c:v>
                  </c:pt>
                  <c:pt idx="20">
                    <c:v>8.2024386617639528E-2</c:v>
                  </c:pt>
                  <c:pt idx="21">
                    <c:v>7.778174593052023E-2</c:v>
                  </c:pt>
                  <c:pt idx="22">
                    <c:v>7.636753236814714E-2</c:v>
                  </c:pt>
                  <c:pt idx="23">
                    <c:v>7.3539105243400946E-2</c:v>
                  </c:pt>
                  <c:pt idx="24">
                    <c:v>7.2124891681027842E-2</c:v>
                  </c:pt>
                  <c:pt idx="25">
                    <c:v>6.6468037431535468E-2</c:v>
                  </c:pt>
                  <c:pt idx="26">
                    <c:v>6.5053823869162378E-2</c:v>
                  </c:pt>
                  <c:pt idx="27">
                    <c:v>6.2225396744416184E-2</c:v>
                  </c:pt>
                  <c:pt idx="28">
                    <c:v>6.2225396744416184E-2</c:v>
                  </c:pt>
                  <c:pt idx="29">
                    <c:v>6.2225396744416184E-2</c:v>
                  </c:pt>
                  <c:pt idx="30">
                    <c:v>5.9396969619669997E-2</c:v>
                  </c:pt>
                  <c:pt idx="31">
                    <c:v>5.9396969619669997E-2</c:v>
                  </c:pt>
                  <c:pt idx="32">
                    <c:v>5.656854249492381E-2</c:v>
                  </c:pt>
                  <c:pt idx="33">
                    <c:v>5.3740115370177616E-2</c:v>
                  </c:pt>
                  <c:pt idx="34">
                    <c:v>5.3740115370177616E-2</c:v>
                  </c:pt>
                  <c:pt idx="35">
                    <c:v>5.2325901807804519E-2</c:v>
                  </c:pt>
                  <c:pt idx="36">
                    <c:v>5.0911688245431422E-2</c:v>
                  </c:pt>
                  <c:pt idx="37">
                    <c:v>4.9497474683058332E-2</c:v>
                  </c:pt>
                  <c:pt idx="38">
                    <c:v>4.6669047558312145E-2</c:v>
                  </c:pt>
                  <c:pt idx="39">
                    <c:v>4.5254833995939048E-2</c:v>
                  </c:pt>
                  <c:pt idx="40">
                    <c:v>4.3840620433565951E-2</c:v>
                  </c:pt>
                  <c:pt idx="41">
                    <c:v>4.2426406871192854E-2</c:v>
                  </c:pt>
                  <c:pt idx="42">
                    <c:v>4.1012193308819764E-2</c:v>
                  </c:pt>
                  <c:pt idx="43">
                    <c:v>3.818376618407357E-2</c:v>
                  </c:pt>
                  <c:pt idx="44">
                    <c:v>3.6769552621700473E-2</c:v>
                  </c:pt>
                  <c:pt idx="45">
                    <c:v>3.818376618407357E-2</c:v>
                  </c:pt>
                  <c:pt idx="46">
                    <c:v>3.6769552621700473E-2</c:v>
                  </c:pt>
                  <c:pt idx="47">
                    <c:v>3.5355339059327383E-2</c:v>
                  </c:pt>
                  <c:pt idx="48">
                    <c:v>3.5355339059327383E-2</c:v>
                  </c:pt>
                  <c:pt idx="49">
                    <c:v>3.5355339059327383E-2</c:v>
                  </c:pt>
                  <c:pt idx="50">
                    <c:v>3.6769552621700473E-2</c:v>
                  </c:pt>
                  <c:pt idx="51">
                    <c:v>3.5355339059327383E-2</c:v>
                  </c:pt>
                  <c:pt idx="52">
                    <c:v>3.2526911934581189E-2</c:v>
                  </c:pt>
                  <c:pt idx="53">
                    <c:v>3.2526911934581189E-2</c:v>
                  </c:pt>
                  <c:pt idx="54">
                    <c:v>3.1112698372208092E-2</c:v>
                  </c:pt>
                  <c:pt idx="55">
                    <c:v>3.1112698372208092E-2</c:v>
                  </c:pt>
                  <c:pt idx="56">
                    <c:v>3.1112698372208092E-2</c:v>
                  </c:pt>
                  <c:pt idx="57">
                    <c:v>3.1112698372208092E-2</c:v>
                  </c:pt>
                  <c:pt idx="58">
                    <c:v>3.1112698372208092E-2</c:v>
                  </c:pt>
                  <c:pt idx="59">
                    <c:v>3.1112698372208092E-2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'Eu97 B4 Delta'!$S$11:$S$70</c:f>
              <c:numCache>
                <c:formatCode>General</c:formatCode>
                <c:ptCount val="60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'Eu97 B4 Delta'!$X$11:$X$70</c:f>
              <c:numCache>
                <c:formatCode>0.000</c:formatCode>
                <c:ptCount val="60"/>
                <c:pt idx="0">
                  <c:v>0.57319999999999993</c:v>
                </c:pt>
                <c:pt idx="1">
                  <c:v>0.58346874999999976</c:v>
                </c:pt>
                <c:pt idx="2">
                  <c:v>0.57168749999999946</c:v>
                </c:pt>
                <c:pt idx="3">
                  <c:v>0.57090624999999973</c:v>
                </c:pt>
                <c:pt idx="4">
                  <c:v>0.57799999999999985</c:v>
                </c:pt>
                <c:pt idx="5">
                  <c:v>0.56600000000000028</c:v>
                </c:pt>
                <c:pt idx="6">
                  <c:v>0.56872727272727275</c:v>
                </c:pt>
                <c:pt idx="7">
                  <c:v>0.56104166666666666</c:v>
                </c:pt>
                <c:pt idx="8">
                  <c:v>0.55762500000000026</c:v>
                </c:pt>
                <c:pt idx="9">
                  <c:v>0.55286363636363633</c:v>
                </c:pt>
                <c:pt idx="10">
                  <c:v>0.547863636363636</c:v>
                </c:pt>
                <c:pt idx="11">
                  <c:v>0.54244117647058809</c:v>
                </c:pt>
                <c:pt idx="12">
                  <c:v>0.53455882352941142</c:v>
                </c:pt>
                <c:pt idx="13">
                  <c:v>0.53176470588235336</c:v>
                </c:pt>
                <c:pt idx="14">
                  <c:v>0.52416666666666645</c:v>
                </c:pt>
                <c:pt idx="15">
                  <c:v>0.51349999999999962</c:v>
                </c:pt>
                <c:pt idx="16">
                  <c:v>0.50268181818181779</c:v>
                </c:pt>
                <c:pt idx="17">
                  <c:v>0.48508333333333375</c:v>
                </c:pt>
                <c:pt idx="18">
                  <c:v>0.4684166666666667</c:v>
                </c:pt>
                <c:pt idx="19">
                  <c:v>0.45227272727272716</c:v>
                </c:pt>
                <c:pt idx="20">
                  <c:v>0.43000000000000016</c:v>
                </c:pt>
                <c:pt idx="21">
                  <c:v>0.41440909090909095</c:v>
                </c:pt>
                <c:pt idx="22">
                  <c:v>0.40433333333333321</c:v>
                </c:pt>
                <c:pt idx="23">
                  <c:v>0.39349999999999996</c:v>
                </c:pt>
                <c:pt idx="24">
                  <c:v>0.38890909090909132</c:v>
                </c:pt>
                <c:pt idx="25">
                  <c:v>0.38787500000000019</c:v>
                </c:pt>
                <c:pt idx="26">
                  <c:v>0.38250000000000028</c:v>
                </c:pt>
                <c:pt idx="27">
                  <c:v>0.375</c:v>
                </c:pt>
                <c:pt idx="28">
                  <c:v>0.37122727272727252</c:v>
                </c:pt>
                <c:pt idx="29">
                  <c:v>0.371</c:v>
                </c:pt>
                <c:pt idx="30">
                  <c:v>0.36700000000000044</c:v>
                </c:pt>
                <c:pt idx="31">
                  <c:v>0.36500000000000021</c:v>
                </c:pt>
                <c:pt idx="32">
                  <c:v>0.36399999999999988</c:v>
                </c:pt>
                <c:pt idx="33">
                  <c:v>0.35033333333333339</c:v>
                </c:pt>
                <c:pt idx="34">
                  <c:v>0.34827272727272751</c:v>
                </c:pt>
                <c:pt idx="35">
                  <c:v>0.34437500000000032</c:v>
                </c:pt>
                <c:pt idx="36">
                  <c:v>0.34037499999999987</c:v>
                </c:pt>
                <c:pt idx="37">
                  <c:v>0.33625000000000016</c:v>
                </c:pt>
                <c:pt idx="38">
                  <c:v>0.33150000000000013</c:v>
                </c:pt>
                <c:pt idx="39">
                  <c:v>0.32987500000000036</c:v>
                </c:pt>
                <c:pt idx="40">
                  <c:v>0.32691666666666652</c:v>
                </c:pt>
                <c:pt idx="41">
                  <c:v>0.32533333333333392</c:v>
                </c:pt>
                <c:pt idx="42">
                  <c:v>0.32466666666666688</c:v>
                </c:pt>
                <c:pt idx="43">
                  <c:v>0.32616666666666649</c:v>
                </c:pt>
                <c:pt idx="44">
                  <c:v>0.32374999999999998</c:v>
                </c:pt>
                <c:pt idx="45">
                  <c:v>0.31999999999999984</c:v>
                </c:pt>
                <c:pt idx="46">
                  <c:v>0.31433333333333335</c:v>
                </c:pt>
                <c:pt idx="47">
                  <c:v>0.30900000000000016</c:v>
                </c:pt>
                <c:pt idx="48">
                  <c:v>0.30662499999999993</c:v>
                </c:pt>
                <c:pt idx="49">
                  <c:v>0.3019999999999996</c:v>
                </c:pt>
                <c:pt idx="50">
                  <c:v>0.29649999999999999</c:v>
                </c:pt>
                <c:pt idx="51">
                  <c:v>0.29299999999999971</c:v>
                </c:pt>
                <c:pt idx="52">
                  <c:v>0.29357142857142904</c:v>
                </c:pt>
                <c:pt idx="53">
                  <c:v>0.28750000000000009</c:v>
                </c:pt>
                <c:pt idx="54">
                  <c:v>0.28154545454545454</c:v>
                </c:pt>
                <c:pt idx="55">
                  <c:v>0.2799999999999998</c:v>
                </c:pt>
                <c:pt idx="56">
                  <c:v>0.27675000000000027</c:v>
                </c:pt>
                <c:pt idx="57">
                  <c:v>0.2748750000000002</c:v>
                </c:pt>
                <c:pt idx="58">
                  <c:v>0.27216666666666667</c:v>
                </c:pt>
                <c:pt idx="59">
                  <c:v>0.26958333333333373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97-41FA-BE6A-5E1B9853EC39}"/>
            </c:ext>
          </c:extLst>
        </c:ser>
        <c:ser>
          <c:idx val="4"/>
          <c:order val="3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Delta'!$AQ$11:$AQ$72</c:f>
                <c:numCache>
                  <c:formatCode>General</c:formatCode>
                  <c:ptCount val="62"/>
                  <c:pt idx="0">
                    <c:v>0.21213203435596426</c:v>
                  </c:pt>
                  <c:pt idx="1">
                    <c:v>0.18243354954612928</c:v>
                  </c:pt>
                  <c:pt idx="2">
                    <c:v>0.17111984104714451</c:v>
                  </c:pt>
                  <c:pt idx="3">
                    <c:v>0.16404877323527906</c:v>
                  </c:pt>
                  <c:pt idx="4">
                    <c:v>0.15980613254815976</c:v>
                  </c:pt>
                  <c:pt idx="5">
                    <c:v>0.14990663761154807</c:v>
                  </c:pt>
                  <c:pt idx="6">
                    <c:v>0.13293607486307094</c:v>
                  </c:pt>
                  <c:pt idx="7">
                    <c:v>0.12445079348883237</c:v>
                  </c:pt>
                  <c:pt idx="8">
                    <c:v>0.11596551211459381</c:v>
                  </c:pt>
                  <c:pt idx="9">
                    <c:v>0.10465180361560904</c:v>
                  </c:pt>
                  <c:pt idx="10">
                    <c:v>0.10182337649086284</c:v>
                  </c:pt>
                  <c:pt idx="11">
                    <c:v>9.7580735803743573E-2</c:v>
                  </c:pt>
                  <c:pt idx="12">
                    <c:v>9.0509667991878096E-2</c:v>
                  </c:pt>
                  <c:pt idx="13">
                    <c:v>8.9095454429504992E-2</c:v>
                  </c:pt>
                  <c:pt idx="14">
                    <c:v>8.6267027304758798E-2</c:v>
                  </c:pt>
                  <c:pt idx="15">
                    <c:v>8.2024386617639528E-2</c:v>
                  </c:pt>
                  <c:pt idx="16">
                    <c:v>7.9195959492893334E-2</c:v>
                  </c:pt>
                  <c:pt idx="17">
                    <c:v>8.0610173055266424E-2</c:v>
                  </c:pt>
                  <c:pt idx="18">
                    <c:v>7.9195959492893334E-2</c:v>
                  </c:pt>
                  <c:pt idx="19">
                    <c:v>7.9195959492893334E-2</c:v>
                  </c:pt>
                  <c:pt idx="20">
                    <c:v>7.9195959492893334E-2</c:v>
                  </c:pt>
                  <c:pt idx="21">
                    <c:v>7.9195959492893334E-2</c:v>
                  </c:pt>
                  <c:pt idx="22">
                    <c:v>7.9195959492893334E-2</c:v>
                  </c:pt>
                  <c:pt idx="23">
                    <c:v>7.778174593052023E-2</c:v>
                  </c:pt>
                  <c:pt idx="24">
                    <c:v>7.9195959492893334E-2</c:v>
                  </c:pt>
                  <c:pt idx="25">
                    <c:v>8.0610173055266424E-2</c:v>
                  </c:pt>
                  <c:pt idx="26">
                    <c:v>8.0610173055266424E-2</c:v>
                  </c:pt>
                  <c:pt idx="27">
                    <c:v>7.778174593052023E-2</c:v>
                  </c:pt>
                  <c:pt idx="28">
                    <c:v>7.4953318805774036E-2</c:v>
                  </c:pt>
                  <c:pt idx="29">
                    <c:v>7.2124891681027842E-2</c:v>
                  </c:pt>
                  <c:pt idx="30">
                    <c:v>7.0710678118654766E-2</c:v>
                  </c:pt>
                  <c:pt idx="31">
                    <c:v>6.9296464556281662E-2</c:v>
                  </c:pt>
                  <c:pt idx="32">
                    <c:v>6.6468037431535468E-2</c:v>
                  </c:pt>
                  <c:pt idx="33">
                    <c:v>5.9396969619669997E-2</c:v>
                  </c:pt>
                  <c:pt idx="34">
                    <c:v>5.5154328932550713E-2</c:v>
                  </c:pt>
                  <c:pt idx="35">
                    <c:v>5.5154328932550713E-2</c:v>
                  </c:pt>
                  <c:pt idx="36">
                    <c:v>5.2325901807804519E-2</c:v>
                  </c:pt>
                  <c:pt idx="37">
                    <c:v>5.0911688245431422E-2</c:v>
                  </c:pt>
                  <c:pt idx="38">
                    <c:v>4.8083261120685242E-2</c:v>
                  </c:pt>
                  <c:pt idx="39">
                    <c:v>4.6669047558312145E-2</c:v>
                  </c:pt>
                  <c:pt idx="40">
                    <c:v>4.5254833995939048E-2</c:v>
                  </c:pt>
                  <c:pt idx="41">
                    <c:v>4.3840620433565951E-2</c:v>
                  </c:pt>
                  <c:pt idx="42">
                    <c:v>4.3840620433565951E-2</c:v>
                  </c:pt>
                  <c:pt idx="43">
                    <c:v>4.2426406871192854E-2</c:v>
                  </c:pt>
                  <c:pt idx="44">
                    <c:v>4.6669047558312145E-2</c:v>
                  </c:pt>
                  <c:pt idx="45">
                    <c:v>3.9597979746446667E-2</c:v>
                  </c:pt>
                  <c:pt idx="46">
                    <c:v>4.3840620433565951E-2</c:v>
                  </c:pt>
                  <c:pt idx="47">
                    <c:v>4.2426406871192854E-2</c:v>
                  </c:pt>
                  <c:pt idx="48">
                    <c:v>4.3840620433565951E-2</c:v>
                  </c:pt>
                  <c:pt idx="49">
                    <c:v>4.2426406871192854E-2</c:v>
                  </c:pt>
                  <c:pt idx="50">
                    <c:v>4.3840620433565951E-2</c:v>
                  </c:pt>
                  <c:pt idx="51">
                    <c:v>4.8083261120685242E-2</c:v>
                  </c:pt>
                  <c:pt idx="52">
                    <c:v>4.3840620433565951E-2</c:v>
                  </c:pt>
                  <c:pt idx="53">
                    <c:v>4.3840620433565951E-2</c:v>
                  </c:pt>
                  <c:pt idx="54">
                    <c:v>4.5254833995939048E-2</c:v>
                  </c:pt>
                  <c:pt idx="55">
                    <c:v>4.3840620433565951E-2</c:v>
                  </c:pt>
                  <c:pt idx="56">
                    <c:v>4.2426406871192854E-2</c:v>
                  </c:pt>
                  <c:pt idx="57">
                    <c:v>4.3840620433565951E-2</c:v>
                  </c:pt>
                  <c:pt idx="58">
                    <c:v>4.3840620433565951E-2</c:v>
                  </c:pt>
                  <c:pt idx="59">
                    <c:v>4.3840620433565951E-2</c:v>
                  </c:pt>
                  <c:pt idx="60">
                    <c:v>4.5254833995939048E-2</c:v>
                  </c:pt>
                  <c:pt idx="61">
                    <c:v>4.6669047558312145E-2</c:v>
                  </c:pt>
                </c:numCache>
              </c:numRef>
            </c:plus>
            <c:minus>
              <c:numRef>
                <c:f>'Eu97 B4 Delta'!$AQ$11:$AQ$72</c:f>
                <c:numCache>
                  <c:formatCode>General</c:formatCode>
                  <c:ptCount val="62"/>
                  <c:pt idx="0">
                    <c:v>0.21213203435596426</c:v>
                  </c:pt>
                  <c:pt idx="1">
                    <c:v>0.18243354954612928</c:v>
                  </c:pt>
                  <c:pt idx="2">
                    <c:v>0.17111984104714451</c:v>
                  </c:pt>
                  <c:pt idx="3">
                    <c:v>0.16404877323527906</c:v>
                  </c:pt>
                  <c:pt idx="4">
                    <c:v>0.15980613254815976</c:v>
                  </c:pt>
                  <c:pt idx="5">
                    <c:v>0.14990663761154807</c:v>
                  </c:pt>
                  <c:pt idx="6">
                    <c:v>0.13293607486307094</c:v>
                  </c:pt>
                  <c:pt idx="7">
                    <c:v>0.12445079348883237</c:v>
                  </c:pt>
                  <c:pt idx="8">
                    <c:v>0.11596551211459381</c:v>
                  </c:pt>
                  <c:pt idx="9">
                    <c:v>0.10465180361560904</c:v>
                  </c:pt>
                  <c:pt idx="10">
                    <c:v>0.10182337649086284</c:v>
                  </c:pt>
                  <c:pt idx="11">
                    <c:v>9.7580735803743573E-2</c:v>
                  </c:pt>
                  <c:pt idx="12">
                    <c:v>9.0509667991878096E-2</c:v>
                  </c:pt>
                  <c:pt idx="13">
                    <c:v>8.9095454429504992E-2</c:v>
                  </c:pt>
                  <c:pt idx="14">
                    <c:v>8.6267027304758798E-2</c:v>
                  </c:pt>
                  <c:pt idx="15">
                    <c:v>8.2024386617639528E-2</c:v>
                  </c:pt>
                  <c:pt idx="16">
                    <c:v>7.9195959492893334E-2</c:v>
                  </c:pt>
                  <c:pt idx="17">
                    <c:v>8.0610173055266424E-2</c:v>
                  </c:pt>
                  <c:pt idx="18">
                    <c:v>7.9195959492893334E-2</c:v>
                  </c:pt>
                  <c:pt idx="19">
                    <c:v>7.9195959492893334E-2</c:v>
                  </c:pt>
                  <c:pt idx="20">
                    <c:v>7.9195959492893334E-2</c:v>
                  </c:pt>
                  <c:pt idx="21">
                    <c:v>7.9195959492893334E-2</c:v>
                  </c:pt>
                  <c:pt idx="22">
                    <c:v>7.9195959492893334E-2</c:v>
                  </c:pt>
                  <c:pt idx="23">
                    <c:v>7.778174593052023E-2</c:v>
                  </c:pt>
                  <c:pt idx="24">
                    <c:v>7.9195959492893334E-2</c:v>
                  </c:pt>
                  <c:pt idx="25">
                    <c:v>8.0610173055266424E-2</c:v>
                  </c:pt>
                  <c:pt idx="26">
                    <c:v>8.0610173055266424E-2</c:v>
                  </c:pt>
                  <c:pt idx="27">
                    <c:v>7.778174593052023E-2</c:v>
                  </c:pt>
                  <c:pt idx="28">
                    <c:v>7.4953318805774036E-2</c:v>
                  </c:pt>
                  <c:pt idx="29">
                    <c:v>7.2124891681027842E-2</c:v>
                  </c:pt>
                  <c:pt idx="30">
                    <c:v>7.0710678118654766E-2</c:v>
                  </c:pt>
                  <c:pt idx="31">
                    <c:v>6.9296464556281662E-2</c:v>
                  </c:pt>
                  <c:pt idx="32">
                    <c:v>6.6468037431535468E-2</c:v>
                  </c:pt>
                  <c:pt idx="33">
                    <c:v>5.9396969619669997E-2</c:v>
                  </c:pt>
                  <c:pt idx="34">
                    <c:v>5.5154328932550713E-2</c:v>
                  </c:pt>
                  <c:pt idx="35">
                    <c:v>5.5154328932550713E-2</c:v>
                  </c:pt>
                  <c:pt idx="36">
                    <c:v>5.2325901807804519E-2</c:v>
                  </c:pt>
                  <c:pt idx="37">
                    <c:v>5.0911688245431422E-2</c:v>
                  </c:pt>
                  <c:pt idx="38">
                    <c:v>4.8083261120685242E-2</c:v>
                  </c:pt>
                  <c:pt idx="39">
                    <c:v>4.6669047558312145E-2</c:v>
                  </c:pt>
                  <c:pt idx="40">
                    <c:v>4.5254833995939048E-2</c:v>
                  </c:pt>
                  <c:pt idx="41">
                    <c:v>4.3840620433565951E-2</c:v>
                  </c:pt>
                  <c:pt idx="42">
                    <c:v>4.3840620433565951E-2</c:v>
                  </c:pt>
                  <c:pt idx="43">
                    <c:v>4.2426406871192854E-2</c:v>
                  </c:pt>
                  <c:pt idx="44">
                    <c:v>4.6669047558312145E-2</c:v>
                  </c:pt>
                  <c:pt idx="45">
                    <c:v>3.9597979746446667E-2</c:v>
                  </c:pt>
                  <c:pt idx="46">
                    <c:v>4.3840620433565951E-2</c:v>
                  </c:pt>
                  <c:pt idx="47">
                    <c:v>4.2426406871192854E-2</c:v>
                  </c:pt>
                  <c:pt idx="48">
                    <c:v>4.3840620433565951E-2</c:v>
                  </c:pt>
                  <c:pt idx="49">
                    <c:v>4.2426406871192854E-2</c:v>
                  </c:pt>
                  <c:pt idx="50">
                    <c:v>4.3840620433565951E-2</c:v>
                  </c:pt>
                  <c:pt idx="51">
                    <c:v>4.8083261120685242E-2</c:v>
                  </c:pt>
                  <c:pt idx="52">
                    <c:v>4.3840620433565951E-2</c:v>
                  </c:pt>
                  <c:pt idx="53">
                    <c:v>4.3840620433565951E-2</c:v>
                  </c:pt>
                  <c:pt idx="54">
                    <c:v>4.5254833995939048E-2</c:v>
                  </c:pt>
                  <c:pt idx="55">
                    <c:v>4.3840620433565951E-2</c:v>
                  </c:pt>
                  <c:pt idx="56">
                    <c:v>4.2426406871192854E-2</c:v>
                  </c:pt>
                  <c:pt idx="57">
                    <c:v>4.3840620433565951E-2</c:v>
                  </c:pt>
                  <c:pt idx="58">
                    <c:v>4.3840620433565951E-2</c:v>
                  </c:pt>
                  <c:pt idx="59">
                    <c:v>4.3840620433565951E-2</c:v>
                  </c:pt>
                  <c:pt idx="60">
                    <c:v>4.5254833995939048E-2</c:v>
                  </c:pt>
                  <c:pt idx="61">
                    <c:v>4.6669047558312145E-2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xVal>
            <c:numRef>
              <c:f>'Eu97 B4 Delta'!$Y$11:$Y$72</c:f>
              <c:numCache>
                <c:formatCode>General</c:formatCode>
                <c:ptCount val="6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'Eu97 B4 Delta'!$AD$11:$AD$72</c:f>
              <c:numCache>
                <c:formatCode>0.000</c:formatCode>
                <c:ptCount val="62"/>
                <c:pt idx="0">
                  <c:v>0.56660000000000021</c:v>
                </c:pt>
                <c:pt idx="1">
                  <c:v>0.56184374999999998</c:v>
                </c:pt>
                <c:pt idx="2">
                  <c:v>0.56165624999999952</c:v>
                </c:pt>
                <c:pt idx="3">
                  <c:v>0.57106249999999958</c:v>
                </c:pt>
                <c:pt idx="4">
                  <c:v>0.56000000000000005</c:v>
                </c:pt>
                <c:pt idx="5">
                  <c:v>0.5514090909090914</c:v>
                </c:pt>
                <c:pt idx="6">
                  <c:v>0.54599999999999982</c:v>
                </c:pt>
                <c:pt idx="7">
                  <c:v>0.54350000000000032</c:v>
                </c:pt>
                <c:pt idx="8">
                  <c:v>0.5414166666666671</c:v>
                </c:pt>
                <c:pt idx="9">
                  <c:v>0.54012500000000019</c:v>
                </c:pt>
                <c:pt idx="10">
                  <c:v>0.53868181818181826</c:v>
                </c:pt>
                <c:pt idx="11">
                  <c:v>0.53468181818181781</c:v>
                </c:pt>
                <c:pt idx="12">
                  <c:v>0.53685294117647064</c:v>
                </c:pt>
                <c:pt idx="13">
                  <c:v>0.5374411764705882</c:v>
                </c:pt>
                <c:pt idx="14">
                  <c:v>0.54026470588235309</c:v>
                </c:pt>
                <c:pt idx="15">
                  <c:v>0.53966666666666585</c:v>
                </c:pt>
                <c:pt idx="16">
                  <c:v>0.53572727272727239</c:v>
                </c:pt>
                <c:pt idx="17">
                  <c:v>0.53577272727272662</c:v>
                </c:pt>
                <c:pt idx="18">
                  <c:v>0.5327500000000005</c:v>
                </c:pt>
                <c:pt idx="19">
                  <c:v>0.5295416666666668</c:v>
                </c:pt>
                <c:pt idx="20">
                  <c:v>0.52190909090909043</c:v>
                </c:pt>
                <c:pt idx="21">
                  <c:v>0.51149999999999984</c:v>
                </c:pt>
                <c:pt idx="22">
                  <c:v>0.50613636363636383</c:v>
                </c:pt>
                <c:pt idx="23">
                  <c:v>0.49937499999999968</c:v>
                </c:pt>
                <c:pt idx="24">
                  <c:v>0.4987499999999998</c:v>
                </c:pt>
                <c:pt idx="25">
                  <c:v>0.49224999999999941</c:v>
                </c:pt>
                <c:pt idx="26">
                  <c:v>0.47920833333333368</c:v>
                </c:pt>
                <c:pt idx="27">
                  <c:v>0.4740000000000002</c:v>
                </c:pt>
                <c:pt idx="28">
                  <c:v>0.46399999999999997</c:v>
                </c:pt>
                <c:pt idx="29">
                  <c:v>0.45500000000000007</c:v>
                </c:pt>
                <c:pt idx="30">
                  <c:v>0.4540909090909091</c:v>
                </c:pt>
                <c:pt idx="31">
                  <c:v>0.44500000000000028</c:v>
                </c:pt>
                <c:pt idx="32">
                  <c:v>0.440911764705882</c:v>
                </c:pt>
                <c:pt idx="33">
                  <c:v>0.43900000000000006</c:v>
                </c:pt>
                <c:pt idx="34">
                  <c:v>0.42864999999999975</c:v>
                </c:pt>
                <c:pt idx="35">
                  <c:v>0.4198333333333335</c:v>
                </c:pt>
                <c:pt idx="36">
                  <c:v>0.41345454545454574</c:v>
                </c:pt>
                <c:pt idx="37">
                  <c:v>0.40687499999999988</c:v>
                </c:pt>
                <c:pt idx="38">
                  <c:v>0.40366666666666617</c:v>
                </c:pt>
                <c:pt idx="39">
                  <c:v>0.39975000000000005</c:v>
                </c:pt>
                <c:pt idx="40">
                  <c:v>0.39866666666666628</c:v>
                </c:pt>
                <c:pt idx="41">
                  <c:v>0.3955416666666669</c:v>
                </c:pt>
                <c:pt idx="42">
                  <c:v>0.39366666666666683</c:v>
                </c:pt>
                <c:pt idx="43">
                  <c:v>0.39450000000000029</c:v>
                </c:pt>
                <c:pt idx="44">
                  <c:v>0.39400000000000057</c:v>
                </c:pt>
                <c:pt idx="45">
                  <c:v>0.39200000000000035</c:v>
                </c:pt>
                <c:pt idx="46">
                  <c:v>0.39099999999999957</c:v>
                </c:pt>
                <c:pt idx="47">
                  <c:v>0.38990000000000036</c:v>
                </c:pt>
                <c:pt idx="48">
                  <c:v>0.39091666666666658</c:v>
                </c:pt>
                <c:pt idx="49">
                  <c:v>0.38600000000000012</c:v>
                </c:pt>
                <c:pt idx="50">
                  <c:v>0.38599999999999968</c:v>
                </c:pt>
                <c:pt idx="51">
                  <c:v>0.38199999999999967</c:v>
                </c:pt>
                <c:pt idx="52">
                  <c:v>0.37999999999999989</c:v>
                </c:pt>
                <c:pt idx="53">
                  <c:v>0.37849999999999984</c:v>
                </c:pt>
                <c:pt idx="54">
                  <c:v>0.37400000000000011</c:v>
                </c:pt>
                <c:pt idx="55">
                  <c:v>0.36900000000000022</c:v>
                </c:pt>
                <c:pt idx="56">
                  <c:v>0.36272727272727234</c:v>
                </c:pt>
                <c:pt idx="57">
                  <c:v>0.35866666666666669</c:v>
                </c:pt>
                <c:pt idx="58">
                  <c:v>0.35458333333333281</c:v>
                </c:pt>
                <c:pt idx="59">
                  <c:v>0.35225000000000017</c:v>
                </c:pt>
                <c:pt idx="60">
                  <c:v>0.35150000000000015</c:v>
                </c:pt>
                <c:pt idx="61">
                  <c:v>0.34725000000000028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97-41FA-BE6A-5E1B9853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800" b="0" i="0"/>
                  <a:t>Δ</a:t>
                </a: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38676928171437E-4"/>
              <c:y val="0.3116313198130004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0.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0781737723593441"/>
          <c:y val="5.6349294220121665E-2"/>
          <c:w val="0.21782223445908677"/>
          <c:h val="0.23329768176891733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949019070853"/>
          <c:y val="2.8981151794185037E-2"/>
          <c:w val="0.82868342544138507"/>
          <c:h val="0.79649412405854503"/>
        </c:manualLayout>
      </c:layout>
      <c:scatterChart>
        <c:scatterStyle val="lineMarker"/>
        <c:varyColors val="0"/>
        <c:ser>
          <c:idx val="0"/>
          <c:order val="0"/>
          <c:tx>
            <c:v>unirradiated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'Eu97 B4 Delta'!$D$8:$D$73</c:f>
                <c:numCache>
                  <c:formatCode>General</c:formatCode>
                  <c:ptCount val="66"/>
                  <c:pt idx="0">
                    <c:v>0.20699999999999999</c:v>
                  </c:pt>
                  <c:pt idx="1">
                    <c:v>0.184</c:v>
                  </c:pt>
                  <c:pt idx="2">
                    <c:v>0.16200000000000001</c:v>
                  </c:pt>
                  <c:pt idx="3">
                    <c:v>0.14299999999999999</c:v>
                  </c:pt>
                  <c:pt idx="4">
                    <c:v>0.126</c:v>
                  </c:pt>
                  <c:pt idx="5">
                    <c:v>0.111</c:v>
                  </c:pt>
                  <c:pt idx="6">
                    <c:v>0.1</c:v>
                  </c:pt>
                  <c:pt idx="7">
                    <c:v>9.8000000000000004E-2</c:v>
                  </c:pt>
                  <c:pt idx="8">
                    <c:v>9.1999999999999998E-2</c:v>
                  </c:pt>
                  <c:pt idx="9">
                    <c:v>8.5000000000000006E-2</c:v>
                  </c:pt>
                  <c:pt idx="10">
                    <c:v>0.08</c:v>
                  </c:pt>
                  <c:pt idx="11">
                    <c:v>7.3999999999999996E-2</c:v>
                  </c:pt>
                  <c:pt idx="12">
                    <c:v>7.0000000000000007E-2</c:v>
                  </c:pt>
                  <c:pt idx="13">
                    <c:v>6.8000000000000005E-2</c:v>
                  </c:pt>
                  <c:pt idx="14">
                    <c:v>6.5000000000000002E-2</c:v>
                  </c:pt>
                  <c:pt idx="15">
                    <c:v>0.06</c:v>
                  </c:pt>
                  <c:pt idx="16">
                    <c:v>5.8000000000000003E-2</c:v>
                  </c:pt>
                  <c:pt idx="17">
                    <c:v>5.5E-2</c:v>
                  </c:pt>
                  <c:pt idx="18">
                    <c:v>5.2999999999999999E-2</c:v>
                  </c:pt>
                  <c:pt idx="19">
                    <c:v>5.0999999999999997E-2</c:v>
                  </c:pt>
                  <c:pt idx="20">
                    <c:v>5.0999999999999997E-2</c:v>
                  </c:pt>
                  <c:pt idx="21">
                    <c:v>4.9000000000000002E-2</c:v>
                  </c:pt>
                  <c:pt idx="22">
                    <c:v>4.8000000000000001E-2</c:v>
                  </c:pt>
                  <c:pt idx="23">
                    <c:v>4.7E-2</c:v>
                  </c:pt>
                  <c:pt idx="24">
                    <c:v>4.4999999999999998E-2</c:v>
                  </c:pt>
                  <c:pt idx="25">
                    <c:v>4.2999999999999997E-2</c:v>
                  </c:pt>
                  <c:pt idx="26">
                    <c:v>4.2000000000000003E-2</c:v>
                  </c:pt>
                  <c:pt idx="27">
                    <c:v>4.2000000000000003E-2</c:v>
                  </c:pt>
                  <c:pt idx="28">
                    <c:v>0.04</c:v>
                  </c:pt>
                  <c:pt idx="29">
                    <c:v>3.9E-2</c:v>
                  </c:pt>
                  <c:pt idx="30">
                    <c:v>3.7999999999999999E-2</c:v>
                  </c:pt>
                  <c:pt idx="31">
                    <c:v>3.5999999999999997E-2</c:v>
                  </c:pt>
                  <c:pt idx="32">
                    <c:v>3.5000000000000003E-2</c:v>
                  </c:pt>
                  <c:pt idx="33">
                    <c:v>3.3000000000000002E-2</c:v>
                  </c:pt>
                  <c:pt idx="34">
                    <c:v>3.3000000000000002E-2</c:v>
                  </c:pt>
                  <c:pt idx="35">
                    <c:v>3.1E-2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2.9000000000000001E-2</c:v>
                  </c:pt>
                  <c:pt idx="39">
                    <c:v>2.9000000000000001E-2</c:v>
                  </c:pt>
                  <c:pt idx="40">
                    <c:v>2.9000000000000001E-2</c:v>
                  </c:pt>
                  <c:pt idx="41">
                    <c:v>2.9000000000000001E-2</c:v>
                  </c:pt>
                  <c:pt idx="42">
                    <c:v>2.9000000000000001E-2</c:v>
                  </c:pt>
                  <c:pt idx="43">
                    <c:v>2.9000000000000001E-2</c:v>
                  </c:pt>
                  <c:pt idx="44">
                    <c:v>2.9000000000000001E-2</c:v>
                  </c:pt>
                  <c:pt idx="45">
                    <c:v>3.1E-2</c:v>
                  </c:pt>
                  <c:pt idx="46">
                    <c:v>0.03</c:v>
                  </c:pt>
                  <c:pt idx="47">
                    <c:v>0.03</c:v>
                  </c:pt>
                  <c:pt idx="48">
                    <c:v>2.9000000000000001E-2</c:v>
                  </c:pt>
                  <c:pt idx="49">
                    <c:v>2.9000000000000001E-2</c:v>
                  </c:pt>
                  <c:pt idx="50">
                    <c:v>2.7E-2</c:v>
                  </c:pt>
                  <c:pt idx="51">
                    <c:v>2.7E-2</c:v>
                  </c:pt>
                  <c:pt idx="52">
                    <c:v>2.5999999999999999E-2</c:v>
                  </c:pt>
                  <c:pt idx="53">
                    <c:v>2.5999999999999999E-2</c:v>
                  </c:pt>
                  <c:pt idx="54">
                    <c:v>2.7E-2</c:v>
                  </c:pt>
                  <c:pt idx="55">
                    <c:v>2.5999999999999999E-2</c:v>
                  </c:pt>
                  <c:pt idx="56">
                    <c:v>2.7E-2</c:v>
                  </c:pt>
                  <c:pt idx="57">
                    <c:v>2.5999999999999999E-2</c:v>
                  </c:pt>
                  <c:pt idx="58">
                    <c:v>2.7E-2</c:v>
                  </c:pt>
                  <c:pt idx="59">
                    <c:v>2.5999999999999999E-2</c:v>
                  </c:pt>
                  <c:pt idx="60">
                    <c:v>2.5999999999999999E-2</c:v>
                  </c:pt>
                  <c:pt idx="61">
                    <c:v>2.5999999999999999E-2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  <c:pt idx="65">
                    <c:v>2.5999999999999999E-2</c:v>
                  </c:pt>
                </c:numCache>
              </c:numRef>
            </c:plus>
            <c:minus>
              <c:numRef>
                <c:f>'Eu97 B4 Delta'!$D$8:$D$73</c:f>
                <c:numCache>
                  <c:formatCode>General</c:formatCode>
                  <c:ptCount val="66"/>
                  <c:pt idx="0">
                    <c:v>0.20699999999999999</c:v>
                  </c:pt>
                  <c:pt idx="1">
                    <c:v>0.184</c:v>
                  </c:pt>
                  <c:pt idx="2">
                    <c:v>0.16200000000000001</c:v>
                  </c:pt>
                  <c:pt idx="3">
                    <c:v>0.14299999999999999</c:v>
                  </c:pt>
                  <c:pt idx="4">
                    <c:v>0.126</c:v>
                  </c:pt>
                  <c:pt idx="5">
                    <c:v>0.111</c:v>
                  </c:pt>
                  <c:pt idx="6">
                    <c:v>0.1</c:v>
                  </c:pt>
                  <c:pt idx="7">
                    <c:v>9.8000000000000004E-2</c:v>
                  </c:pt>
                  <c:pt idx="8">
                    <c:v>9.1999999999999998E-2</c:v>
                  </c:pt>
                  <c:pt idx="9">
                    <c:v>8.5000000000000006E-2</c:v>
                  </c:pt>
                  <c:pt idx="10">
                    <c:v>0.08</c:v>
                  </c:pt>
                  <c:pt idx="11">
                    <c:v>7.3999999999999996E-2</c:v>
                  </c:pt>
                  <c:pt idx="12">
                    <c:v>7.0000000000000007E-2</c:v>
                  </c:pt>
                  <c:pt idx="13">
                    <c:v>6.8000000000000005E-2</c:v>
                  </c:pt>
                  <c:pt idx="14">
                    <c:v>6.5000000000000002E-2</c:v>
                  </c:pt>
                  <c:pt idx="15">
                    <c:v>0.06</c:v>
                  </c:pt>
                  <c:pt idx="16">
                    <c:v>5.8000000000000003E-2</c:v>
                  </c:pt>
                  <c:pt idx="17">
                    <c:v>5.5E-2</c:v>
                  </c:pt>
                  <c:pt idx="18">
                    <c:v>5.2999999999999999E-2</c:v>
                  </c:pt>
                  <c:pt idx="19">
                    <c:v>5.0999999999999997E-2</c:v>
                  </c:pt>
                  <c:pt idx="20">
                    <c:v>5.0999999999999997E-2</c:v>
                  </c:pt>
                  <c:pt idx="21">
                    <c:v>4.9000000000000002E-2</c:v>
                  </c:pt>
                  <c:pt idx="22">
                    <c:v>4.8000000000000001E-2</c:v>
                  </c:pt>
                  <c:pt idx="23">
                    <c:v>4.7E-2</c:v>
                  </c:pt>
                  <c:pt idx="24">
                    <c:v>4.4999999999999998E-2</c:v>
                  </c:pt>
                  <c:pt idx="25">
                    <c:v>4.2999999999999997E-2</c:v>
                  </c:pt>
                  <c:pt idx="26">
                    <c:v>4.2000000000000003E-2</c:v>
                  </c:pt>
                  <c:pt idx="27">
                    <c:v>4.2000000000000003E-2</c:v>
                  </c:pt>
                  <c:pt idx="28">
                    <c:v>0.04</c:v>
                  </c:pt>
                  <c:pt idx="29">
                    <c:v>3.9E-2</c:v>
                  </c:pt>
                  <c:pt idx="30">
                    <c:v>3.7999999999999999E-2</c:v>
                  </c:pt>
                  <c:pt idx="31">
                    <c:v>3.5999999999999997E-2</c:v>
                  </c:pt>
                  <c:pt idx="32">
                    <c:v>3.5000000000000003E-2</c:v>
                  </c:pt>
                  <c:pt idx="33">
                    <c:v>3.3000000000000002E-2</c:v>
                  </c:pt>
                  <c:pt idx="34">
                    <c:v>3.3000000000000002E-2</c:v>
                  </c:pt>
                  <c:pt idx="35">
                    <c:v>3.1E-2</c:v>
                  </c:pt>
                  <c:pt idx="36">
                    <c:v>0.03</c:v>
                  </c:pt>
                  <c:pt idx="37">
                    <c:v>0.03</c:v>
                  </c:pt>
                  <c:pt idx="38">
                    <c:v>2.9000000000000001E-2</c:v>
                  </c:pt>
                  <c:pt idx="39">
                    <c:v>2.9000000000000001E-2</c:v>
                  </c:pt>
                  <c:pt idx="40">
                    <c:v>2.9000000000000001E-2</c:v>
                  </c:pt>
                  <c:pt idx="41">
                    <c:v>2.9000000000000001E-2</c:v>
                  </c:pt>
                  <c:pt idx="42">
                    <c:v>2.9000000000000001E-2</c:v>
                  </c:pt>
                  <c:pt idx="43">
                    <c:v>2.9000000000000001E-2</c:v>
                  </c:pt>
                  <c:pt idx="44">
                    <c:v>2.9000000000000001E-2</c:v>
                  </c:pt>
                  <c:pt idx="45">
                    <c:v>3.1E-2</c:v>
                  </c:pt>
                  <c:pt idx="46">
                    <c:v>0.03</c:v>
                  </c:pt>
                  <c:pt idx="47">
                    <c:v>0.03</c:v>
                  </c:pt>
                  <c:pt idx="48">
                    <c:v>2.9000000000000001E-2</c:v>
                  </c:pt>
                  <c:pt idx="49">
                    <c:v>2.9000000000000001E-2</c:v>
                  </c:pt>
                  <c:pt idx="50">
                    <c:v>2.7E-2</c:v>
                  </c:pt>
                  <c:pt idx="51">
                    <c:v>2.7E-2</c:v>
                  </c:pt>
                  <c:pt idx="52">
                    <c:v>2.5999999999999999E-2</c:v>
                  </c:pt>
                  <c:pt idx="53">
                    <c:v>2.5999999999999999E-2</c:v>
                  </c:pt>
                  <c:pt idx="54">
                    <c:v>2.7E-2</c:v>
                  </c:pt>
                  <c:pt idx="55">
                    <c:v>2.5999999999999999E-2</c:v>
                  </c:pt>
                  <c:pt idx="56">
                    <c:v>2.7E-2</c:v>
                  </c:pt>
                  <c:pt idx="57">
                    <c:v>2.5999999999999999E-2</c:v>
                  </c:pt>
                  <c:pt idx="58">
                    <c:v>2.7E-2</c:v>
                  </c:pt>
                  <c:pt idx="59">
                    <c:v>2.5999999999999999E-2</c:v>
                  </c:pt>
                  <c:pt idx="60">
                    <c:v>2.5999999999999999E-2</c:v>
                  </c:pt>
                  <c:pt idx="61">
                    <c:v>2.5999999999999999E-2</c:v>
                  </c:pt>
                  <c:pt idx="62">
                    <c:v>2.5000000000000001E-2</c:v>
                  </c:pt>
                  <c:pt idx="63">
                    <c:v>2.5000000000000001E-2</c:v>
                  </c:pt>
                  <c:pt idx="64">
                    <c:v>2.5000000000000001E-2</c:v>
                  </c:pt>
                  <c:pt idx="65">
                    <c:v>2.5999999999999999E-2</c:v>
                  </c:pt>
                </c:numCache>
              </c:numRef>
            </c:minus>
          </c:errBars>
          <c:xVal>
            <c:numRef>
              <c:f>'Eu97 B4 Delta'!$A$8:$A$73</c:f>
              <c:numCache>
                <c:formatCode>General</c:formatCode>
                <c:ptCount val="66"/>
                <c:pt idx="0">
                  <c:v>4.2000000000000003E-2</c:v>
                </c:pt>
                <c:pt idx="1">
                  <c:v>5.3999999999999999E-2</c:v>
                </c:pt>
                <c:pt idx="2">
                  <c:v>6.8000000000000005E-2</c:v>
                </c:pt>
                <c:pt idx="3">
                  <c:v>7.8E-2</c:v>
                </c:pt>
                <c:pt idx="4">
                  <c:v>8.7999999999999995E-2</c:v>
                </c:pt>
                <c:pt idx="5">
                  <c:v>0.104</c:v>
                </c:pt>
                <c:pt idx="6">
                  <c:v>0.12</c:v>
                </c:pt>
                <c:pt idx="7">
                  <c:v>0.13</c:v>
                </c:pt>
                <c:pt idx="8">
                  <c:v>0.14099999999999999</c:v>
                </c:pt>
                <c:pt idx="9">
                  <c:v>0.152</c:v>
                </c:pt>
                <c:pt idx="10">
                  <c:v>0.16300000000000001</c:v>
                </c:pt>
                <c:pt idx="11">
                  <c:v>0.17499999999999999</c:v>
                </c:pt>
                <c:pt idx="12">
                  <c:v>0.187</c:v>
                </c:pt>
                <c:pt idx="13">
                  <c:v>0.19800000000000001</c:v>
                </c:pt>
                <c:pt idx="14">
                  <c:v>0.20899999999999999</c:v>
                </c:pt>
                <c:pt idx="15">
                  <c:v>0.22600000000000001</c:v>
                </c:pt>
                <c:pt idx="16">
                  <c:v>0.24299999999999999</c:v>
                </c:pt>
                <c:pt idx="17">
                  <c:v>0.254</c:v>
                </c:pt>
                <c:pt idx="18">
                  <c:v>0.26600000000000001</c:v>
                </c:pt>
                <c:pt idx="19">
                  <c:v>0.27700000000000002</c:v>
                </c:pt>
                <c:pt idx="20">
                  <c:v>0.28799999999999998</c:v>
                </c:pt>
                <c:pt idx="21">
                  <c:v>0.3</c:v>
                </c:pt>
                <c:pt idx="22">
                  <c:v>0.312</c:v>
                </c:pt>
                <c:pt idx="23">
                  <c:v>0.32300000000000001</c:v>
                </c:pt>
                <c:pt idx="24">
                  <c:v>0.33500000000000002</c:v>
                </c:pt>
                <c:pt idx="25">
                  <c:v>0.34599999999999997</c:v>
                </c:pt>
                <c:pt idx="26">
                  <c:v>0.35799999999999998</c:v>
                </c:pt>
                <c:pt idx="27">
                  <c:v>0.37</c:v>
                </c:pt>
                <c:pt idx="28">
                  <c:v>0.38100000000000001</c:v>
                </c:pt>
                <c:pt idx="29">
                  <c:v>0.39300000000000002</c:v>
                </c:pt>
                <c:pt idx="30">
                  <c:v>0.40500000000000003</c:v>
                </c:pt>
                <c:pt idx="31">
                  <c:v>0.41799999999999998</c:v>
                </c:pt>
                <c:pt idx="32">
                  <c:v>0.42899999999999999</c:v>
                </c:pt>
                <c:pt idx="33">
                  <c:v>0.44700000000000001</c:v>
                </c:pt>
                <c:pt idx="34">
                  <c:v>0.46400000000000002</c:v>
                </c:pt>
                <c:pt idx="35">
                  <c:v>0.47399999999999998</c:v>
                </c:pt>
                <c:pt idx="36">
                  <c:v>0.48399999999999999</c:v>
                </c:pt>
                <c:pt idx="37">
                  <c:v>0.496</c:v>
                </c:pt>
                <c:pt idx="38">
                  <c:v>0.50700000000000001</c:v>
                </c:pt>
                <c:pt idx="39">
                  <c:v>0.51900000000000002</c:v>
                </c:pt>
                <c:pt idx="40">
                  <c:v>0.53100000000000003</c:v>
                </c:pt>
                <c:pt idx="41">
                  <c:v>0.54300000000000004</c:v>
                </c:pt>
                <c:pt idx="42">
                  <c:v>0.55500000000000005</c:v>
                </c:pt>
                <c:pt idx="43">
                  <c:v>0.56699999999999995</c:v>
                </c:pt>
                <c:pt idx="44">
                  <c:v>0.57899999999999996</c:v>
                </c:pt>
                <c:pt idx="45">
                  <c:v>0.59099999999999997</c:v>
                </c:pt>
                <c:pt idx="46">
                  <c:v>0.60299999999999998</c:v>
                </c:pt>
                <c:pt idx="47">
                  <c:v>0.61499999999999999</c:v>
                </c:pt>
                <c:pt idx="48">
                  <c:v>0.627</c:v>
                </c:pt>
                <c:pt idx="49">
                  <c:v>0.64200000000000002</c:v>
                </c:pt>
                <c:pt idx="50">
                  <c:v>0.65400000000000003</c:v>
                </c:pt>
                <c:pt idx="51">
                  <c:v>0.66600000000000004</c:v>
                </c:pt>
                <c:pt idx="52">
                  <c:v>0.67800000000000005</c:v>
                </c:pt>
                <c:pt idx="53">
                  <c:v>0.69</c:v>
                </c:pt>
                <c:pt idx="54">
                  <c:v>0.70499999999999996</c:v>
                </c:pt>
                <c:pt idx="55">
                  <c:v>0.71899999999999997</c:v>
                </c:pt>
                <c:pt idx="56">
                  <c:v>0.73099999999999998</c:v>
                </c:pt>
                <c:pt idx="57">
                  <c:v>0.74199999999999999</c:v>
                </c:pt>
                <c:pt idx="58">
                  <c:v>0.754</c:v>
                </c:pt>
                <c:pt idx="59">
                  <c:v>0.76600000000000001</c:v>
                </c:pt>
                <c:pt idx="60">
                  <c:v>0.77800000000000002</c:v>
                </c:pt>
                <c:pt idx="61">
                  <c:v>0.79</c:v>
                </c:pt>
                <c:pt idx="62">
                  <c:v>0.80200000000000005</c:v>
                </c:pt>
                <c:pt idx="63">
                  <c:v>0.81399999999999995</c:v>
                </c:pt>
                <c:pt idx="64">
                  <c:v>0.82499999999999996</c:v>
                </c:pt>
                <c:pt idx="65">
                  <c:v>0.83699999999999997</c:v>
                </c:pt>
              </c:numCache>
            </c:numRef>
          </c:xVal>
          <c:yVal>
            <c:numRef>
              <c:f>'Eu97 B4 Delta'!$C$8:$C$73</c:f>
              <c:numCache>
                <c:formatCode>General</c:formatCode>
                <c:ptCount val="66"/>
                <c:pt idx="0">
                  <c:v>3.3420000000000001</c:v>
                </c:pt>
                <c:pt idx="1">
                  <c:v>3.2040000000000002</c:v>
                </c:pt>
                <c:pt idx="2">
                  <c:v>3.0939999999999999</c:v>
                </c:pt>
                <c:pt idx="3">
                  <c:v>3.05</c:v>
                </c:pt>
                <c:pt idx="4">
                  <c:v>3.0230000000000001</c:v>
                </c:pt>
                <c:pt idx="5">
                  <c:v>2.9940000000000002</c:v>
                </c:pt>
                <c:pt idx="6">
                  <c:v>2.9630000000000001</c:v>
                </c:pt>
                <c:pt idx="7">
                  <c:v>2.9529999999999998</c:v>
                </c:pt>
                <c:pt idx="8">
                  <c:v>2.9449999999999998</c:v>
                </c:pt>
                <c:pt idx="9">
                  <c:v>2.9340000000000002</c:v>
                </c:pt>
                <c:pt idx="10">
                  <c:v>2.9239999999999999</c:v>
                </c:pt>
                <c:pt idx="11">
                  <c:v>2.9049999999999998</c:v>
                </c:pt>
                <c:pt idx="12">
                  <c:v>2.89</c:v>
                </c:pt>
                <c:pt idx="13">
                  <c:v>2.88</c:v>
                </c:pt>
                <c:pt idx="14">
                  <c:v>2.87</c:v>
                </c:pt>
                <c:pt idx="15">
                  <c:v>2.8650000000000002</c:v>
                </c:pt>
                <c:pt idx="16">
                  <c:v>2.86</c:v>
                </c:pt>
                <c:pt idx="17">
                  <c:v>2.8570000000000002</c:v>
                </c:pt>
                <c:pt idx="18">
                  <c:v>2.8530000000000002</c:v>
                </c:pt>
                <c:pt idx="19">
                  <c:v>2.8460000000000001</c:v>
                </c:pt>
                <c:pt idx="20">
                  <c:v>2.8420000000000001</c:v>
                </c:pt>
                <c:pt idx="21">
                  <c:v>2.835</c:v>
                </c:pt>
                <c:pt idx="22">
                  <c:v>2.83</c:v>
                </c:pt>
                <c:pt idx="23">
                  <c:v>2.827</c:v>
                </c:pt>
                <c:pt idx="24">
                  <c:v>2.8210000000000002</c:v>
                </c:pt>
                <c:pt idx="25">
                  <c:v>2.8140000000000001</c:v>
                </c:pt>
                <c:pt idx="26">
                  <c:v>2.8069999999999999</c:v>
                </c:pt>
                <c:pt idx="27">
                  <c:v>2.8010000000000002</c:v>
                </c:pt>
                <c:pt idx="28">
                  <c:v>2.7949999999999999</c:v>
                </c:pt>
                <c:pt idx="29">
                  <c:v>2.79</c:v>
                </c:pt>
                <c:pt idx="30">
                  <c:v>2.79</c:v>
                </c:pt>
                <c:pt idx="31">
                  <c:v>2.79</c:v>
                </c:pt>
                <c:pt idx="32">
                  <c:v>2.78</c:v>
                </c:pt>
                <c:pt idx="33">
                  <c:v>2.78</c:v>
                </c:pt>
                <c:pt idx="34">
                  <c:v>2.77</c:v>
                </c:pt>
                <c:pt idx="35">
                  <c:v>2.77</c:v>
                </c:pt>
                <c:pt idx="36">
                  <c:v>2.7709999999999999</c:v>
                </c:pt>
                <c:pt idx="37">
                  <c:v>2.7669999999999999</c:v>
                </c:pt>
                <c:pt idx="38">
                  <c:v>2.7629999999999999</c:v>
                </c:pt>
                <c:pt idx="39">
                  <c:v>2.758</c:v>
                </c:pt>
                <c:pt idx="40">
                  <c:v>2.7530000000000001</c:v>
                </c:pt>
                <c:pt idx="41">
                  <c:v>2.7469999999999999</c:v>
                </c:pt>
                <c:pt idx="42">
                  <c:v>2.7389999999999999</c:v>
                </c:pt>
                <c:pt idx="43">
                  <c:v>2.734</c:v>
                </c:pt>
                <c:pt idx="44">
                  <c:v>2.7269999999999999</c:v>
                </c:pt>
                <c:pt idx="45">
                  <c:v>2.7189999999999999</c:v>
                </c:pt>
                <c:pt idx="46">
                  <c:v>2.7149999999999999</c:v>
                </c:pt>
                <c:pt idx="47">
                  <c:v>2.7109999999999999</c:v>
                </c:pt>
                <c:pt idx="48">
                  <c:v>2.7080000000000002</c:v>
                </c:pt>
                <c:pt idx="49">
                  <c:v>2.7050000000000001</c:v>
                </c:pt>
                <c:pt idx="50">
                  <c:v>2.7029999999999998</c:v>
                </c:pt>
                <c:pt idx="51">
                  <c:v>2.7029999999999998</c:v>
                </c:pt>
                <c:pt idx="52">
                  <c:v>2.7</c:v>
                </c:pt>
                <c:pt idx="53">
                  <c:v>2.7</c:v>
                </c:pt>
                <c:pt idx="54">
                  <c:v>2.7</c:v>
                </c:pt>
                <c:pt idx="55">
                  <c:v>2.6949999999999998</c:v>
                </c:pt>
                <c:pt idx="56">
                  <c:v>2.6949999999999998</c:v>
                </c:pt>
                <c:pt idx="57">
                  <c:v>2.6920000000000002</c:v>
                </c:pt>
                <c:pt idx="58">
                  <c:v>2.6880000000000002</c:v>
                </c:pt>
                <c:pt idx="59">
                  <c:v>2.6829999999999998</c:v>
                </c:pt>
                <c:pt idx="60">
                  <c:v>2.68</c:v>
                </c:pt>
                <c:pt idx="61">
                  <c:v>2.6760000000000002</c:v>
                </c:pt>
                <c:pt idx="62">
                  <c:v>2.6739999999999999</c:v>
                </c:pt>
                <c:pt idx="63">
                  <c:v>2.673</c:v>
                </c:pt>
                <c:pt idx="64">
                  <c:v>2.6720000000000002</c:v>
                </c:pt>
                <c:pt idx="65">
                  <c:v>2.6709999999999998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90-4D0B-8F88-CBBBD467454F}"/>
            </c:ext>
          </c:extLst>
        </c:ser>
        <c:ser>
          <c:idx val="3"/>
          <c:order val="1"/>
          <c:tx>
            <c:v>E = 1 MeV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Delta'!$J$8:$J$53</c:f>
                <c:numCache>
                  <c:formatCode>General</c:formatCode>
                  <c:ptCount val="46"/>
                  <c:pt idx="0">
                    <c:v>0.28000000000000003</c:v>
                  </c:pt>
                  <c:pt idx="1">
                    <c:v>0.21199999999999999</c:v>
                  </c:pt>
                  <c:pt idx="2">
                    <c:v>0.16500000000000001</c:v>
                  </c:pt>
                  <c:pt idx="3">
                    <c:v>0.14499999999999999</c:v>
                  </c:pt>
                  <c:pt idx="4">
                    <c:v>0.13300000000000001</c:v>
                  </c:pt>
                  <c:pt idx="5">
                    <c:v>0.11700000000000001</c:v>
                  </c:pt>
                  <c:pt idx="6">
                    <c:v>0.106</c:v>
                  </c:pt>
                  <c:pt idx="7">
                    <c:v>0.10199999999999999</c:v>
                  </c:pt>
                  <c:pt idx="8">
                    <c:v>0.1</c:v>
                  </c:pt>
                  <c:pt idx="9">
                    <c:v>9.5000000000000001E-2</c:v>
                  </c:pt>
                  <c:pt idx="10">
                    <c:v>8.8999999999999996E-2</c:v>
                  </c:pt>
                  <c:pt idx="11">
                    <c:v>8.4000000000000005E-2</c:v>
                  </c:pt>
                  <c:pt idx="12">
                    <c:v>7.9000000000000001E-2</c:v>
                  </c:pt>
                  <c:pt idx="13">
                    <c:v>7.3999999999999996E-2</c:v>
                  </c:pt>
                  <c:pt idx="14">
                    <c:v>6.9000000000000006E-2</c:v>
                  </c:pt>
                  <c:pt idx="15">
                    <c:v>6.5000000000000002E-2</c:v>
                  </c:pt>
                  <c:pt idx="16">
                    <c:v>6.2E-2</c:v>
                  </c:pt>
                  <c:pt idx="17">
                    <c:v>0.06</c:v>
                  </c:pt>
                  <c:pt idx="18">
                    <c:v>5.7000000000000002E-2</c:v>
                  </c:pt>
                  <c:pt idx="19">
                    <c:v>5.5E-2</c:v>
                  </c:pt>
                  <c:pt idx="20">
                    <c:v>5.1999999999999998E-2</c:v>
                  </c:pt>
                  <c:pt idx="21">
                    <c:v>5.0999999999999997E-2</c:v>
                  </c:pt>
                  <c:pt idx="22">
                    <c:v>4.9000000000000002E-2</c:v>
                  </c:pt>
                  <c:pt idx="23">
                    <c:v>4.9000000000000002E-2</c:v>
                  </c:pt>
                  <c:pt idx="24">
                    <c:v>4.8000000000000001E-2</c:v>
                  </c:pt>
                  <c:pt idx="25">
                    <c:v>4.8000000000000001E-2</c:v>
                  </c:pt>
                  <c:pt idx="26">
                    <c:v>4.5999999999999999E-2</c:v>
                  </c:pt>
                  <c:pt idx="27">
                    <c:v>4.5999999999999999E-2</c:v>
                  </c:pt>
                  <c:pt idx="28">
                    <c:v>4.4999999999999998E-2</c:v>
                  </c:pt>
                  <c:pt idx="29">
                    <c:v>4.4999999999999998E-2</c:v>
                  </c:pt>
                  <c:pt idx="30">
                    <c:v>4.4999999999999998E-2</c:v>
                  </c:pt>
                  <c:pt idx="31">
                    <c:v>4.3999999999999997E-2</c:v>
                  </c:pt>
                  <c:pt idx="32">
                    <c:v>4.2999999999999997E-2</c:v>
                  </c:pt>
                  <c:pt idx="33">
                    <c:v>4.2999999999999997E-2</c:v>
                  </c:pt>
                  <c:pt idx="34">
                    <c:v>4.2000000000000003E-2</c:v>
                  </c:pt>
                  <c:pt idx="35">
                    <c:v>4.1000000000000002E-2</c:v>
                  </c:pt>
                  <c:pt idx="36">
                    <c:v>4.1000000000000002E-2</c:v>
                  </c:pt>
                  <c:pt idx="37">
                    <c:v>3.9E-2</c:v>
                  </c:pt>
                  <c:pt idx="38">
                    <c:v>0.04</c:v>
                  </c:pt>
                  <c:pt idx="39">
                    <c:v>0.04</c:v>
                  </c:pt>
                  <c:pt idx="40">
                    <c:v>3.9E-2</c:v>
                  </c:pt>
                  <c:pt idx="41">
                    <c:v>3.7999999999999999E-2</c:v>
                  </c:pt>
                  <c:pt idx="42">
                    <c:v>3.6999999999999998E-2</c:v>
                  </c:pt>
                  <c:pt idx="43">
                    <c:v>3.5000000000000003E-2</c:v>
                  </c:pt>
                  <c:pt idx="44">
                    <c:v>3.4000000000000002E-2</c:v>
                  </c:pt>
                  <c:pt idx="45">
                    <c:v>3.3000000000000002E-2</c:v>
                  </c:pt>
                </c:numCache>
              </c:numRef>
            </c:plus>
            <c:minus>
              <c:numRef>
                <c:f>'Eu97 B4 Delta'!$J$8:$J$53</c:f>
                <c:numCache>
                  <c:formatCode>General</c:formatCode>
                  <c:ptCount val="46"/>
                  <c:pt idx="0">
                    <c:v>0.28000000000000003</c:v>
                  </c:pt>
                  <c:pt idx="1">
                    <c:v>0.21199999999999999</c:v>
                  </c:pt>
                  <c:pt idx="2">
                    <c:v>0.16500000000000001</c:v>
                  </c:pt>
                  <c:pt idx="3">
                    <c:v>0.14499999999999999</c:v>
                  </c:pt>
                  <c:pt idx="4">
                    <c:v>0.13300000000000001</c:v>
                  </c:pt>
                  <c:pt idx="5">
                    <c:v>0.11700000000000001</c:v>
                  </c:pt>
                  <c:pt idx="6">
                    <c:v>0.106</c:v>
                  </c:pt>
                  <c:pt idx="7">
                    <c:v>0.10199999999999999</c:v>
                  </c:pt>
                  <c:pt idx="8">
                    <c:v>0.1</c:v>
                  </c:pt>
                  <c:pt idx="9">
                    <c:v>9.5000000000000001E-2</c:v>
                  </c:pt>
                  <c:pt idx="10">
                    <c:v>8.8999999999999996E-2</c:v>
                  </c:pt>
                  <c:pt idx="11">
                    <c:v>8.4000000000000005E-2</c:v>
                  </c:pt>
                  <c:pt idx="12">
                    <c:v>7.9000000000000001E-2</c:v>
                  </c:pt>
                  <c:pt idx="13">
                    <c:v>7.3999999999999996E-2</c:v>
                  </c:pt>
                  <c:pt idx="14">
                    <c:v>6.9000000000000006E-2</c:v>
                  </c:pt>
                  <c:pt idx="15">
                    <c:v>6.5000000000000002E-2</c:v>
                  </c:pt>
                  <c:pt idx="16">
                    <c:v>6.2E-2</c:v>
                  </c:pt>
                  <c:pt idx="17">
                    <c:v>0.06</c:v>
                  </c:pt>
                  <c:pt idx="18">
                    <c:v>5.7000000000000002E-2</c:v>
                  </c:pt>
                  <c:pt idx="19">
                    <c:v>5.5E-2</c:v>
                  </c:pt>
                  <c:pt idx="20">
                    <c:v>5.1999999999999998E-2</c:v>
                  </c:pt>
                  <c:pt idx="21">
                    <c:v>5.0999999999999997E-2</c:v>
                  </c:pt>
                  <c:pt idx="22">
                    <c:v>4.9000000000000002E-2</c:v>
                  </c:pt>
                  <c:pt idx="23">
                    <c:v>4.9000000000000002E-2</c:v>
                  </c:pt>
                  <c:pt idx="24">
                    <c:v>4.8000000000000001E-2</c:v>
                  </c:pt>
                  <c:pt idx="25">
                    <c:v>4.8000000000000001E-2</c:v>
                  </c:pt>
                  <c:pt idx="26">
                    <c:v>4.5999999999999999E-2</c:v>
                  </c:pt>
                  <c:pt idx="27">
                    <c:v>4.5999999999999999E-2</c:v>
                  </c:pt>
                  <c:pt idx="28">
                    <c:v>4.4999999999999998E-2</c:v>
                  </c:pt>
                  <c:pt idx="29">
                    <c:v>4.4999999999999998E-2</c:v>
                  </c:pt>
                  <c:pt idx="30">
                    <c:v>4.4999999999999998E-2</c:v>
                  </c:pt>
                  <c:pt idx="31">
                    <c:v>4.3999999999999997E-2</c:v>
                  </c:pt>
                  <c:pt idx="32">
                    <c:v>4.2999999999999997E-2</c:v>
                  </c:pt>
                  <c:pt idx="33">
                    <c:v>4.2999999999999997E-2</c:v>
                  </c:pt>
                  <c:pt idx="34">
                    <c:v>4.2000000000000003E-2</c:v>
                  </c:pt>
                  <c:pt idx="35">
                    <c:v>4.1000000000000002E-2</c:v>
                  </c:pt>
                  <c:pt idx="36">
                    <c:v>4.1000000000000002E-2</c:v>
                  </c:pt>
                  <c:pt idx="37">
                    <c:v>3.9E-2</c:v>
                  </c:pt>
                  <c:pt idx="38">
                    <c:v>0.04</c:v>
                  </c:pt>
                  <c:pt idx="39">
                    <c:v>0.04</c:v>
                  </c:pt>
                  <c:pt idx="40">
                    <c:v>3.9E-2</c:v>
                  </c:pt>
                  <c:pt idx="41">
                    <c:v>3.7999999999999999E-2</c:v>
                  </c:pt>
                  <c:pt idx="42">
                    <c:v>3.6999999999999998E-2</c:v>
                  </c:pt>
                  <c:pt idx="43">
                    <c:v>3.5000000000000003E-2</c:v>
                  </c:pt>
                  <c:pt idx="44">
                    <c:v>3.4000000000000002E-2</c:v>
                  </c:pt>
                  <c:pt idx="45">
                    <c:v>3.3000000000000002E-2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'Eu97 B4 Delta'!$G$8:$G$53</c:f>
              <c:numCache>
                <c:formatCode>General</c:formatCode>
                <c:ptCount val="46"/>
                <c:pt idx="0">
                  <c:v>5.6000000000000001E-2</c:v>
                </c:pt>
                <c:pt idx="1">
                  <c:v>7.3999999999999996E-2</c:v>
                </c:pt>
                <c:pt idx="2">
                  <c:v>9.2999999999999999E-2</c:v>
                </c:pt>
                <c:pt idx="3">
                  <c:v>0.108</c:v>
                </c:pt>
                <c:pt idx="4">
                  <c:v>0.124</c:v>
                </c:pt>
                <c:pt idx="5">
                  <c:v>0.14399999999999999</c:v>
                </c:pt>
                <c:pt idx="6">
                  <c:v>0.161</c:v>
                </c:pt>
                <c:pt idx="7">
                  <c:v>0.17699999999999999</c:v>
                </c:pt>
                <c:pt idx="8">
                  <c:v>0.193</c:v>
                </c:pt>
                <c:pt idx="9">
                  <c:v>0.21</c:v>
                </c:pt>
                <c:pt idx="10">
                  <c:v>0.22600000000000001</c:v>
                </c:pt>
                <c:pt idx="11">
                  <c:v>0.24299999999999999</c:v>
                </c:pt>
                <c:pt idx="12">
                  <c:v>0.26</c:v>
                </c:pt>
                <c:pt idx="13">
                  <c:v>0.27700000000000002</c:v>
                </c:pt>
                <c:pt idx="14">
                  <c:v>0.29499999999999998</c:v>
                </c:pt>
                <c:pt idx="15">
                  <c:v>0.312</c:v>
                </c:pt>
                <c:pt idx="16">
                  <c:v>0.32900000000000001</c:v>
                </c:pt>
                <c:pt idx="17">
                  <c:v>0.34699999999999998</c:v>
                </c:pt>
                <c:pt idx="18">
                  <c:v>0.36499999999999999</c:v>
                </c:pt>
                <c:pt idx="19">
                  <c:v>0.376</c:v>
                </c:pt>
                <c:pt idx="20">
                  <c:v>0.39500000000000002</c:v>
                </c:pt>
                <c:pt idx="21">
                  <c:v>0.41299999999999998</c:v>
                </c:pt>
                <c:pt idx="22">
                  <c:v>0.43</c:v>
                </c:pt>
                <c:pt idx="23">
                  <c:v>0.44700000000000001</c:v>
                </c:pt>
                <c:pt idx="24">
                  <c:v>0.46300000000000002</c:v>
                </c:pt>
                <c:pt idx="25">
                  <c:v>0.48</c:v>
                </c:pt>
                <c:pt idx="26">
                  <c:v>0.498</c:v>
                </c:pt>
                <c:pt idx="27">
                  <c:v>0.51500000000000001</c:v>
                </c:pt>
                <c:pt idx="28">
                  <c:v>0.52700000000000002</c:v>
                </c:pt>
                <c:pt idx="29">
                  <c:v>0.54500000000000004</c:v>
                </c:pt>
                <c:pt idx="30">
                  <c:v>0.56299999999999994</c:v>
                </c:pt>
                <c:pt idx="31">
                  <c:v>0.58099999999999996</c:v>
                </c:pt>
                <c:pt idx="32">
                  <c:v>0.59899999999999998</c:v>
                </c:pt>
                <c:pt idx="33">
                  <c:v>0.61199999999999999</c:v>
                </c:pt>
                <c:pt idx="34">
                  <c:v>0.63200000000000001</c:v>
                </c:pt>
                <c:pt idx="35">
                  <c:v>0.64900000000000002</c:v>
                </c:pt>
                <c:pt idx="36">
                  <c:v>0.66700000000000004</c:v>
                </c:pt>
                <c:pt idx="37">
                  <c:v>0.68400000000000005</c:v>
                </c:pt>
                <c:pt idx="38">
                  <c:v>0.69899999999999995</c:v>
                </c:pt>
                <c:pt idx="39">
                  <c:v>0.71599999999999997</c:v>
                </c:pt>
                <c:pt idx="40">
                  <c:v>0.73299999999999998</c:v>
                </c:pt>
                <c:pt idx="41">
                  <c:v>0.751</c:v>
                </c:pt>
                <c:pt idx="42">
                  <c:v>0.76300000000000001</c:v>
                </c:pt>
                <c:pt idx="43">
                  <c:v>0.78100000000000003</c:v>
                </c:pt>
                <c:pt idx="44">
                  <c:v>0.79800000000000004</c:v>
                </c:pt>
                <c:pt idx="45">
                  <c:v>0.81599999999999995</c:v>
                </c:pt>
              </c:numCache>
            </c:numRef>
          </c:xVal>
          <c:yVal>
            <c:numRef>
              <c:f>'Eu97 B4 Delta'!$I$8:$I$53</c:f>
              <c:numCache>
                <c:formatCode>General</c:formatCode>
                <c:ptCount val="46"/>
                <c:pt idx="0">
                  <c:v>3.8149999999999999</c:v>
                </c:pt>
                <c:pt idx="1">
                  <c:v>3.7149999999999999</c:v>
                </c:pt>
                <c:pt idx="2">
                  <c:v>3.5960000000000001</c:v>
                </c:pt>
                <c:pt idx="3">
                  <c:v>3.5419999999999998</c:v>
                </c:pt>
                <c:pt idx="4">
                  <c:v>3.4910000000000001</c:v>
                </c:pt>
                <c:pt idx="5">
                  <c:v>3.4369999999999998</c:v>
                </c:pt>
                <c:pt idx="6">
                  <c:v>3.3860000000000001</c:v>
                </c:pt>
                <c:pt idx="7">
                  <c:v>3.3460000000000001</c:v>
                </c:pt>
                <c:pt idx="8">
                  <c:v>3.3149999999999999</c:v>
                </c:pt>
                <c:pt idx="9">
                  <c:v>3.2839999999999998</c:v>
                </c:pt>
                <c:pt idx="10">
                  <c:v>3.26</c:v>
                </c:pt>
                <c:pt idx="11">
                  <c:v>3.2410000000000001</c:v>
                </c:pt>
                <c:pt idx="12">
                  <c:v>3.2109999999999999</c:v>
                </c:pt>
                <c:pt idx="13">
                  <c:v>3.1789999999999998</c:v>
                </c:pt>
                <c:pt idx="14">
                  <c:v>3.1469999999999998</c:v>
                </c:pt>
                <c:pt idx="15">
                  <c:v>3.1219999999999999</c:v>
                </c:pt>
                <c:pt idx="16">
                  <c:v>3.0939999999999999</c:v>
                </c:pt>
                <c:pt idx="17">
                  <c:v>3.0710000000000002</c:v>
                </c:pt>
                <c:pt idx="18">
                  <c:v>3.0459999999999998</c:v>
                </c:pt>
                <c:pt idx="19">
                  <c:v>3.0310000000000001</c:v>
                </c:pt>
                <c:pt idx="20">
                  <c:v>3.01</c:v>
                </c:pt>
                <c:pt idx="21">
                  <c:v>2.99</c:v>
                </c:pt>
                <c:pt idx="22">
                  <c:v>2.98</c:v>
                </c:pt>
                <c:pt idx="23">
                  <c:v>2.96</c:v>
                </c:pt>
                <c:pt idx="24">
                  <c:v>2.956</c:v>
                </c:pt>
                <c:pt idx="25">
                  <c:v>2.9470000000000001</c:v>
                </c:pt>
                <c:pt idx="26">
                  <c:v>2.931</c:v>
                </c:pt>
                <c:pt idx="27">
                  <c:v>2.9159999999999999</c:v>
                </c:pt>
                <c:pt idx="28">
                  <c:v>2.9079999999999999</c:v>
                </c:pt>
                <c:pt idx="29">
                  <c:v>2.8929999999999998</c:v>
                </c:pt>
                <c:pt idx="30">
                  <c:v>2.8780000000000001</c:v>
                </c:pt>
                <c:pt idx="31">
                  <c:v>2.8660000000000001</c:v>
                </c:pt>
                <c:pt idx="32">
                  <c:v>2.8519999999999999</c:v>
                </c:pt>
                <c:pt idx="33">
                  <c:v>2.839</c:v>
                </c:pt>
                <c:pt idx="34">
                  <c:v>2.83</c:v>
                </c:pt>
                <c:pt idx="35">
                  <c:v>2.8250000000000002</c:v>
                </c:pt>
                <c:pt idx="36">
                  <c:v>2.82</c:v>
                </c:pt>
                <c:pt idx="37">
                  <c:v>2.82</c:v>
                </c:pt>
                <c:pt idx="38">
                  <c:v>2.81</c:v>
                </c:pt>
                <c:pt idx="39">
                  <c:v>2.8069999999999999</c:v>
                </c:pt>
                <c:pt idx="40">
                  <c:v>2.7989999999999999</c:v>
                </c:pt>
                <c:pt idx="41">
                  <c:v>2.79</c:v>
                </c:pt>
                <c:pt idx="42">
                  <c:v>2.7850000000000001</c:v>
                </c:pt>
                <c:pt idx="43">
                  <c:v>2.7810000000000001</c:v>
                </c:pt>
                <c:pt idx="44">
                  <c:v>2.7759999999999998</c:v>
                </c:pt>
                <c:pt idx="45">
                  <c:v>2.7709999999999999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90-4D0B-8F88-CBBBD467454F}"/>
            </c:ext>
          </c:extLst>
        </c:ser>
        <c:ser>
          <c:idx val="2"/>
          <c:order val="2"/>
          <c:tx>
            <c:v>E = 2 MeV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Delta'!$P$9:$P$74</c:f>
                <c:numCache>
                  <c:formatCode>General</c:formatCode>
                  <c:ptCount val="66"/>
                  <c:pt idx="0">
                    <c:v>0.217</c:v>
                  </c:pt>
                  <c:pt idx="1">
                    <c:v>0.191</c:v>
                  </c:pt>
                  <c:pt idx="2">
                    <c:v>0.16900000000000001</c:v>
                  </c:pt>
                  <c:pt idx="3">
                    <c:v>0.154</c:v>
                  </c:pt>
                  <c:pt idx="4">
                    <c:v>0.13400000000000001</c:v>
                  </c:pt>
                  <c:pt idx="5">
                    <c:v>0.124</c:v>
                  </c:pt>
                  <c:pt idx="6">
                    <c:v>0.113</c:v>
                  </c:pt>
                  <c:pt idx="7">
                    <c:v>0.104</c:v>
                  </c:pt>
                  <c:pt idx="8">
                    <c:v>9.5000000000000001E-2</c:v>
                  </c:pt>
                  <c:pt idx="9">
                    <c:v>9.0999999999999998E-2</c:v>
                  </c:pt>
                  <c:pt idx="10">
                    <c:v>8.3000000000000004E-2</c:v>
                  </c:pt>
                  <c:pt idx="11">
                    <c:v>7.8E-2</c:v>
                  </c:pt>
                  <c:pt idx="12">
                    <c:v>7.2999999999999995E-2</c:v>
                  </c:pt>
                  <c:pt idx="13">
                    <c:v>6.9000000000000006E-2</c:v>
                  </c:pt>
                  <c:pt idx="14">
                    <c:v>6.4000000000000001E-2</c:v>
                  </c:pt>
                  <c:pt idx="15">
                    <c:v>5.8999999999999997E-2</c:v>
                  </c:pt>
                  <c:pt idx="16">
                    <c:v>5.2999999999999999E-2</c:v>
                  </c:pt>
                  <c:pt idx="17">
                    <c:v>0.05</c:v>
                  </c:pt>
                  <c:pt idx="18">
                    <c:v>4.7E-2</c:v>
                  </c:pt>
                  <c:pt idx="19">
                    <c:v>4.4999999999999998E-2</c:v>
                  </c:pt>
                  <c:pt idx="20">
                    <c:v>4.2000000000000003E-2</c:v>
                  </c:pt>
                  <c:pt idx="21">
                    <c:v>0.04</c:v>
                  </c:pt>
                  <c:pt idx="22">
                    <c:v>3.7999999999999999E-2</c:v>
                  </c:pt>
                  <c:pt idx="23">
                    <c:v>3.6999999999999998E-2</c:v>
                  </c:pt>
                  <c:pt idx="24">
                    <c:v>3.5999999999999997E-2</c:v>
                  </c:pt>
                  <c:pt idx="25">
                    <c:v>3.5000000000000003E-2</c:v>
                  </c:pt>
                  <c:pt idx="26">
                    <c:v>3.5000000000000003E-2</c:v>
                  </c:pt>
                  <c:pt idx="27">
                    <c:v>3.4000000000000002E-2</c:v>
                  </c:pt>
                  <c:pt idx="28">
                    <c:v>3.2000000000000001E-2</c:v>
                  </c:pt>
                  <c:pt idx="29">
                    <c:v>3.2000000000000001E-2</c:v>
                  </c:pt>
                  <c:pt idx="30">
                    <c:v>3.2000000000000001E-2</c:v>
                  </c:pt>
                  <c:pt idx="31">
                    <c:v>3.1E-2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2.9000000000000001E-2</c:v>
                  </c:pt>
                  <c:pt idx="35">
                    <c:v>2.8000000000000001E-2</c:v>
                  </c:pt>
                  <c:pt idx="36">
                    <c:v>2.8000000000000001E-2</c:v>
                  </c:pt>
                  <c:pt idx="37">
                    <c:v>2.7E-2</c:v>
                  </c:pt>
                  <c:pt idx="38">
                    <c:v>2.7E-2</c:v>
                  </c:pt>
                  <c:pt idx="39">
                    <c:v>2.5999999999999999E-2</c:v>
                  </c:pt>
                  <c:pt idx="40">
                    <c:v>2.5000000000000001E-2</c:v>
                  </c:pt>
                  <c:pt idx="41">
                    <c:v>2.5000000000000001E-2</c:v>
                  </c:pt>
                  <c:pt idx="42">
                    <c:v>2.5000000000000001E-2</c:v>
                  </c:pt>
                  <c:pt idx="43">
                    <c:v>2.4E-2</c:v>
                  </c:pt>
                  <c:pt idx="44">
                    <c:v>2.4E-2</c:v>
                  </c:pt>
                  <c:pt idx="45">
                    <c:v>2.4E-2</c:v>
                  </c:pt>
                  <c:pt idx="46">
                    <c:v>2.4E-2</c:v>
                  </c:pt>
                  <c:pt idx="47">
                    <c:v>2.3E-2</c:v>
                  </c:pt>
                  <c:pt idx="48">
                    <c:v>2.1999999999999999E-2</c:v>
                  </c:pt>
                  <c:pt idx="49">
                    <c:v>2.3E-2</c:v>
                  </c:pt>
                  <c:pt idx="50">
                    <c:v>2.3E-2</c:v>
                  </c:pt>
                  <c:pt idx="51">
                    <c:v>2.1999999999999999E-2</c:v>
                  </c:pt>
                  <c:pt idx="52">
                    <c:v>2.3E-2</c:v>
                  </c:pt>
                  <c:pt idx="53">
                    <c:v>2.4E-2</c:v>
                  </c:pt>
                  <c:pt idx="54">
                    <c:v>2.3E-2</c:v>
                  </c:pt>
                  <c:pt idx="55">
                    <c:v>2.3E-2</c:v>
                  </c:pt>
                  <c:pt idx="56">
                    <c:v>2.3E-2</c:v>
                  </c:pt>
                  <c:pt idx="57">
                    <c:v>2.3E-2</c:v>
                  </c:pt>
                  <c:pt idx="58">
                    <c:v>2.4E-2</c:v>
                  </c:pt>
                  <c:pt idx="59">
                    <c:v>2.3E-2</c:v>
                  </c:pt>
                  <c:pt idx="60">
                    <c:v>2.3E-2</c:v>
                  </c:pt>
                  <c:pt idx="61">
                    <c:v>2.3E-2</c:v>
                  </c:pt>
                  <c:pt idx="62">
                    <c:v>2.3E-2</c:v>
                  </c:pt>
                  <c:pt idx="63">
                    <c:v>2.3E-2</c:v>
                  </c:pt>
                  <c:pt idx="64">
                    <c:v>2.3E-2</c:v>
                  </c:pt>
                  <c:pt idx="65">
                    <c:v>2.1999999999999999E-2</c:v>
                  </c:pt>
                </c:numCache>
              </c:numRef>
            </c:plus>
            <c:minus>
              <c:numRef>
                <c:f>'Eu97 B4 Delta'!$P$9:$P$74</c:f>
                <c:numCache>
                  <c:formatCode>General</c:formatCode>
                  <c:ptCount val="66"/>
                  <c:pt idx="0">
                    <c:v>0.217</c:v>
                  </c:pt>
                  <c:pt idx="1">
                    <c:v>0.191</c:v>
                  </c:pt>
                  <c:pt idx="2">
                    <c:v>0.16900000000000001</c:v>
                  </c:pt>
                  <c:pt idx="3">
                    <c:v>0.154</c:v>
                  </c:pt>
                  <c:pt idx="4">
                    <c:v>0.13400000000000001</c:v>
                  </c:pt>
                  <c:pt idx="5">
                    <c:v>0.124</c:v>
                  </c:pt>
                  <c:pt idx="6">
                    <c:v>0.113</c:v>
                  </c:pt>
                  <c:pt idx="7">
                    <c:v>0.104</c:v>
                  </c:pt>
                  <c:pt idx="8">
                    <c:v>9.5000000000000001E-2</c:v>
                  </c:pt>
                  <c:pt idx="9">
                    <c:v>9.0999999999999998E-2</c:v>
                  </c:pt>
                  <c:pt idx="10">
                    <c:v>8.3000000000000004E-2</c:v>
                  </c:pt>
                  <c:pt idx="11">
                    <c:v>7.8E-2</c:v>
                  </c:pt>
                  <c:pt idx="12">
                    <c:v>7.2999999999999995E-2</c:v>
                  </c:pt>
                  <c:pt idx="13">
                    <c:v>6.9000000000000006E-2</c:v>
                  </c:pt>
                  <c:pt idx="14">
                    <c:v>6.4000000000000001E-2</c:v>
                  </c:pt>
                  <c:pt idx="15">
                    <c:v>5.8999999999999997E-2</c:v>
                  </c:pt>
                  <c:pt idx="16">
                    <c:v>5.2999999999999999E-2</c:v>
                  </c:pt>
                  <c:pt idx="17">
                    <c:v>0.05</c:v>
                  </c:pt>
                  <c:pt idx="18">
                    <c:v>4.7E-2</c:v>
                  </c:pt>
                  <c:pt idx="19">
                    <c:v>4.4999999999999998E-2</c:v>
                  </c:pt>
                  <c:pt idx="20">
                    <c:v>4.2000000000000003E-2</c:v>
                  </c:pt>
                  <c:pt idx="21">
                    <c:v>0.04</c:v>
                  </c:pt>
                  <c:pt idx="22">
                    <c:v>3.7999999999999999E-2</c:v>
                  </c:pt>
                  <c:pt idx="23">
                    <c:v>3.6999999999999998E-2</c:v>
                  </c:pt>
                  <c:pt idx="24">
                    <c:v>3.5999999999999997E-2</c:v>
                  </c:pt>
                  <c:pt idx="25">
                    <c:v>3.5000000000000003E-2</c:v>
                  </c:pt>
                  <c:pt idx="26">
                    <c:v>3.5000000000000003E-2</c:v>
                  </c:pt>
                  <c:pt idx="27">
                    <c:v>3.4000000000000002E-2</c:v>
                  </c:pt>
                  <c:pt idx="28">
                    <c:v>3.2000000000000001E-2</c:v>
                  </c:pt>
                  <c:pt idx="29">
                    <c:v>3.2000000000000001E-2</c:v>
                  </c:pt>
                  <c:pt idx="30">
                    <c:v>3.2000000000000001E-2</c:v>
                  </c:pt>
                  <c:pt idx="31">
                    <c:v>3.1E-2</c:v>
                  </c:pt>
                  <c:pt idx="32">
                    <c:v>0.03</c:v>
                  </c:pt>
                  <c:pt idx="33">
                    <c:v>0.03</c:v>
                  </c:pt>
                  <c:pt idx="34">
                    <c:v>2.9000000000000001E-2</c:v>
                  </c:pt>
                  <c:pt idx="35">
                    <c:v>2.8000000000000001E-2</c:v>
                  </c:pt>
                  <c:pt idx="36">
                    <c:v>2.8000000000000001E-2</c:v>
                  </c:pt>
                  <c:pt idx="37">
                    <c:v>2.7E-2</c:v>
                  </c:pt>
                  <c:pt idx="38">
                    <c:v>2.7E-2</c:v>
                  </c:pt>
                  <c:pt idx="39">
                    <c:v>2.5999999999999999E-2</c:v>
                  </c:pt>
                  <c:pt idx="40">
                    <c:v>2.5000000000000001E-2</c:v>
                  </c:pt>
                  <c:pt idx="41">
                    <c:v>2.5000000000000001E-2</c:v>
                  </c:pt>
                  <c:pt idx="42">
                    <c:v>2.5000000000000001E-2</c:v>
                  </c:pt>
                  <c:pt idx="43">
                    <c:v>2.4E-2</c:v>
                  </c:pt>
                  <c:pt idx="44">
                    <c:v>2.4E-2</c:v>
                  </c:pt>
                  <c:pt idx="45">
                    <c:v>2.4E-2</c:v>
                  </c:pt>
                  <c:pt idx="46">
                    <c:v>2.4E-2</c:v>
                  </c:pt>
                  <c:pt idx="47">
                    <c:v>2.3E-2</c:v>
                  </c:pt>
                  <c:pt idx="48">
                    <c:v>2.1999999999999999E-2</c:v>
                  </c:pt>
                  <c:pt idx="49">
                    <c:v>2.3E-2</c:v>
                  </c:pt>
                  <c:pt idx="50">
                    <c:v>2.3E-2</c:v>
                  </c:pt>
                  <c:pt idx="51">
                    <c:v>2.1999999999999999E-2</c:v>
                  </c:pt>
                  <c:pt idx="52">
                    <c:v>2.3E-2</c:v>
                  </c:pt>
                  <c:pt idx="53">
                    <c:v>2.4E-2</c:v>
                  </c:pt>
                  <c:pt idx="54">
                    <c:v>2.3E-2</c:v>
                  </c:pt>
                  <c:pt idx="55">
                    <c:v>2.3E-2</c:v>
                  </c:pt>
                  <c:pt idx="56">
                    <c:v>2.3E-2</c:v>
                  </c:pt>
                  <c:pt idx="57">
                    <c:v>2.3E-2</c:v>
                  </c:pt>
                  <c:pt idx="58">
                    <c:v>2.4E-2</c:v>
                  </c:pt>
                  <c:pt idx="59">
                    <c:v>2.3E-2</c:v>
                  </c:pt>
                  <c:pt idx="60">
                    <c:v>2.3E-2</c:v>
                  </c:pt>
                  <c:pt idx="61">
                    <c:v>2.3E-2</c:v>
                  </c:pt>
                  <c:pt idx="62">
                    <c:v>2.3E-2</c:v>
                  </c:pt>
                  <c:pt idx="63">
                    <c:v>2.3E-2</c:v>
                  </c:pt>
                  <c:pt idx="64">
                    <c:v>2.3E-2</c:v>
                  </c:pt>
                  <c:pt idx="65">
                    <c:v>2.1999999999999999E-2</c:v>
                  </c:pt>
                </c:numCache>
              </c:numRef>
            </c:minus>
            <c:spPr>
              <a:ln>
                <a:solidFill>
                  <a:srgbClr val="00B050"/>
                </a:solidFill>
              </a:ln>
            </c:spPr>
          </c:errBars>
          <c:xVal>
            <c:numRef>
              <c:f>'Eu97 B4 Delta'!$M$9:$M$69</c:f>
              <c:numCache>
                <c:formatCode>General</c:formatCode>
                <c:ptCount val="61"/>
                <c:pt idx="0">
                  <c:v>5.5E-2</c:v>
                </c:pt>
                <c:pt idx="1">
                  <c:v>6.9000000000000006E-2</c:v>
                </c:pt>
                <c:pt idx="2">
                  <c:v>8.4000000000000005E-2</c:v>
                </c:pt>
                <c:pt idx="3">
                  <c:v>9.4E-2</c:v>
                </c:pt>
                <c:pt idx="4">
                  <c:v>0.104</c:v>
                </c:pt>
                <c:pt idx="5">
                  <c:v>0.11899999999999999</c:v>
                </c:pt>
                <c:pt idx="6">
                  <c:v>0.13600000000000001</c:v>
                </c:pt>
                <c:pt idx="7">
                  <c:v>0.14699999999999999</c:v>
                </c:pt>
                <c:pt idx="8">
                  <c:v>0.158</c:v>
                </c:pt>
                <c:pt idx="9">
                  <c:v>0.16900000000000001</c:v>
                </c:pt>
                <c:pt idx="10">
                  <c:v>0.18099999999999999</c:v>
                </c:pt>
                <c:pt idx="11">
                  <c:v>0.193</c:v>
                </c:pt>
                <c:pt idx="12">
                  <c:v>0.20399999999999999</c:v>
                </c:pt>
                <c:pt idx="13">
                  <c:v>0.216</c:v>
                </c:pt>
                <c:pt idx="14">
                  <c:v>0.22800000000000001</c:v>
                </c:pt>
                <c:pt idx="15">
                  <c:v>0.245</c:v>
                </c:pt>
                <c:pt idx="16">
                  <c:v>0.26300000000000001</c:v>
                </c:pt>
                <c:pt idx="17">
                  <c:v>0.27400000000000002</c:v>
                </c:pt>
                <c:pt idx="18">
                  <c:v>0.28599999999999998</c:v>
                </c:pt>
                <c:pt idx="19">
                  <c:v>0.29799999999999999</c:v>
                </c:pt>
                <c:pt idx="20">
                  <c:v>0.311</c:v>
                </c:pt>
                <c:pt idx="21">
                  <c:v>0.32300000000000001</c:v>
                </c:pt>
                <c:pt idx="22">
                  <c:v>0.33500000000000002</c:v>
                </c:pt>
                <c:pt idx="23">
                  <c:v>0.34699999999999998</c:v>
                </c:pt>
                <c:pt idx="24">
                  <c:v>0.36</c:v>
                </c:pt>
                <c:pt idx="25">
                  <c:v>0.372</c:v>
                </c:pt>
                <c:pt idx="26">
                  <c:v>0.38400000000000001</c:v>
                </c:pt>
                <c:pt idx="27">
                  <c:v>0.39600000000000002</c:v>
                </c:pt>
                <c:pt idx="28">
                  <c:v>0.40899999999999997</c:v>
                </c:pt>
                <c:pt idx="29">
                  <c:v>0.42199999999999999</c:v>
                </c:pt>
                <c:pt idx="30">
                  <c:v>0.434</c:v>
                </c:pt>
                <c:pt idx="31">
                  <c:v>0.44600000000000001</c:v>
                </c:pt>
                <c:pt idx="32">
                  <c:v>0.45800000000000002</c:v>
                </c:pt>
                <c:pt idx="33">
                  <c:v>0.47</c:v>
                </c:pt>
                <c:pt idx="34">
                  <c:v>0.48199999999999998</c:v>
                </c:pt>
                <c:pt idx="35">
                  <c:v>0.49299999999999999</c:v>
                </c:pt>
                <c:pt idx="36">
                  <c:v>0.505</c:v>
                </c:pt>
                <c:pt idx="37">
                  <c:v>0.51700000000000002</c:v>
                </c:pt>
                <c:pt idx="38">
                  <c:v>0.52900000000000003</c:v>
                </c:pt>
                <c:pt idx="39">
                  <c:v>0.54800000000000004</c:v>
                </c:pt>
                <c:pt idx="40">
                  <c:v>0.56599999999999995</c:v>
                </c:pt>
                <c:pt idx="41">
                  <c:v>0.57899999999999996</c:v>
                </c:pt>
                <c:pt idx="42">
                  <c:v>0.59099999999999997</c:v>
                </c:pt>
                <c:pt idx="43">
                  <c:v>0.60399999999999998</c:v>
                </c:pt>
                <c:pt idx="44">
                  <c:v>0.61599999999999999</c:v>
                </c:pt>
                <c:pt idx="45">
                  <c:v>0.629</c:v>
                </c:pt>
                <c:pt idx="46">
                  <c:v>0.64100000000000001</c:v>
                </c:pt>
                <c:pt idx="47">
                  <c:v>0.65600000000000003</c:v>
                </c:pt>
                <c:pt idx="48">
                  <c:v>0.66900000000000004</c:v>
                </c:pt>
                <c:pt idx="49">
                  <c:v>0.68200000000000005</c:v>
                </c:pt>
                <c:pt idx="50">
                  <c:v>0.69399999999999995</c:v>
                </c:pt>
                <c:pt idx="51">
                  <c:v>0.70599999999999996</c:v>
                </c:pt>
                <c:pt idx="52">
                  <c:v>0.71799999999999997</c:v>
                </c:pt>
                <c:pt idx="53">
                  <c:v>0.72699999999999998</c:v>
                </c:pt>
                <c:pt idx="54">
                  <c:v>0.73799999999999999</c:v>
                </c:pt>
                <c:pt idx="55">
                  <c:v>0.75</c:v>
                </c:pt>
                <c:pt idx="56">
                  <c:v>0.76200000000000001</c:v>
                </c:pt>
                <c:pt idx="57">
                  <c:v>0.77400000000000002</c:v>
                </c:pt>
                <c:pt idx="58">
                  <c:v>0.78700000000000003</c:v>
                </c:pt>
                <c:pt idx="59">
                  <c:v>0.79900000000000004</c:v>
                </c:pt>
                <c:pt idx="60">
                  <c:v>0.81100000000000005</c:v>
                </c:pt>
              </c:numCache>
            </c:numRef>
          </c:xVal>
          <c:yVal>
            <c:numRef>
              <c:f>'Eu97 B4 Delta'!$O$9:$O$69</c:f>
              <c:numCache>
                <c:formatCode>General</c:formatCode>
                <c:ptCount val="61"/>
                <c:pt idx="0">
                  <c:v>3.8159999999999998</c:v>
                </c:pt>
                <c:pt idx="1">
                  <c:v>3.7109999999999999</c:v>
                </c:pt>
                <c:pt idx="2">
                  <c:v>3.6230000000000002</c:v>
                </c:pt>
                <c:pt idx="3">
                  <c:v>3.5859999999999999</c:v>
                </c:pt>
                <c:pt idx="4">
                  <c:v>3.5470000000000002</c:v>
                </c:pt>
                <c:pt idx="5">
                  <c:v>3.5129999999999999</c:v>
                </c:pt>
                <c:pt idx="6">
                  <c:v>3.4550000000000001</c:v>
                </c:pt>
                <c:pt idx="7">
                  <c:v>3.4289999999999998</c:v>
                </c:pt>
                <c:pt idx="8">
                  <c:v>3.3959999999999999</c:v>
                </c:pt>
                <c:pt idx="9">
                  <c:v>3.3620000000000001</c:v>
                </c:pt>
                <c:pt idx="10">
                  <c:v>3.32</c:v>
                </c:pt>
                <c:pt idx="11">
                  <c:v>3.2959999999999998</c:v>
                </c:pt>
                <c:pt idx="12">
                  <c:v>3.2719999999999998</c:v>
                </c:pt>
                <c:pt idx="13">
                  <c:v>3.254</c:v>
                </c:pt>
                <c:pt idx="14">
                  <c:v>3.2320000000000002</c:v>
                </c:pt>
                <c:pt idx="15">
                  <c:v>3.2130000000000001</c:v>
                </c:pt>
                <c:pt idx="16">
                  <c:v>3.1909999999999998</c:v>
                </c:pt>
                <c:pt idx="17">
                  <c:v>3.173</c:v>
                </c:pt>
                <c:pt idx="18">
                  <c:v>3.157</c:v>
                </c:pt>
                <c:pt idx="19">
                  <c:v>3.1389999999999998</c:v>
                </c:pt>
                <c:pt idx="20">
                  <c:v>3.1179999999999999</c:v>
                </c:pt>
                <c:pt idx="21">
                  <c:v>3.101</c:v>
                </c:pt>
                <c:pt idx="22">
                  <c:v>3.085</c:v>
                </c:pt>
                <c:pt idx="23">
                  <c:v>3.0670000000000002</c:v>
                </c:pt>
                <c:pt idx="24">
                  <c:v>3.052</c:v>
                </c:pt>
                <c:pt idx="25">
                  <c:v>3.04</c:v>
                </c:pt>
                <c:pt idx="26">
                  <c:v>3.0249999999999999</c:v>
                </c:pt>
                <c:pt idx="27">
                  <c:v>3.0089999999999999</c:v>
                </c:pt>
                <c:pt idx="28">
                  <c:v>2.9849999999999999</c:v>
                </c:pt>
                <c:pt idx="29">
                  <c:v>2.97</c:v>
                </c:pt>
                <c:pt idx="30">
                  <c:v>2.9609999999999999</c:v>
                </c:pt>
                <c:pt idx="31">
                  <c:v>2.95</c:v>
                </c:pt>
                <c:pt idx="32">
                  <c:v>2.9390000000000001</c:v>
                </c:pt>
                <c:pt idx="33">
                  <c:v>2.93</c:v>
                </c:pt>
                <c:pt idx="34">
                  <c:v>2.93</c:v>
                </c:pt>
                <c:pt idx="35">
                  <c:v>2.9340000000000002</c:v>
                </c:pt>
                <c:pt idx="36">
                  <c:v>2.9260000000000002</c:v>
                </c:pt>
                <c:pt idx="37">
                  <c:v>2.915</c:v>
                </c:pt>
                <c:pt idx="38">
                  <c:v>2.907</c:v>
                </c:pt>
                <c:pt idx="39">
                  <c:v>2.8959999999999999</c:v>
                </c:pt>
                <c:pt idx="40">
                  <c:v>2.883</c:v>
                </c:pt>
                <c:pt idx="41">
                  <c:v>2.8740000000000001</c:v>
                </c:pt>
                <c:pt idx="42">
                  <c:v>2.8660000000000001</c:v>
                </c:pt>
                <c:pt idx="43">
                  <c:v>2.8570000000000002</c:v>
                </c:pt>
                <c:pt idx="44">
                  <c:v>2.8490000000000002</c:v>
                </c:pt>
                <c:pt idx="45">
                  <c:v>2.84</c:v>
                </c:pt>
                <c:pt idx="46">
                  <c:v>2.83</c:v>
                </c:pt>
                <c:pt idx="47">
                  <c:v>2.83</c:v>
                </c:pt>
                <c:pt idx="48">
                  <c:v>2.82</c:v>
                </c:pt>
                <c:pt idx="49">
                  <c:v>2.82</c:v>
                </c:pt>
                <c:pt idx="50">
                  <c:v>2.81</c:v>
                </c:pt>
                <c:pt idx="51">
                  <c:v>2.81</c:v>
                </c:pt>
                <c:pt idx="52">
                  <c:v>2.8079999999999998</c:v>
                </c:pt>
                <c:pt idx="53">
                  <c:v>2.8029999999999999</c:v>
                </c:pt>
                <c:pt idx="54">
                  <c:v>2.8069999999999999</c:v>
                </c:pt>
                <c:pt idx="55">
                  <c:v>2.806</c:v>
                </c:pt>
                <c:pt idx="56">
                  <c:v>2.802</c:v>
                </c:pt>
                <c:pt idx="57">
                  <c:v>2.7970000000000002</c:v>
                </c:pt>
                <c:pt idx="58">
                  <c:v>2.7919999999999998</c:v>
                </c:pt>
                <c:pt idx="59">
                  <c:v>2.7879999999999998</c:v>
                </c:pt>
                <c:pt idx="60">
                  <c:v>2.7829999999999999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90-4D0B-8F88-CBBBD467454F}"/>
            </c:ext>
          </c:extLst>
        </c:ser>
        <c:ser>
          <c:idx val="1"/>
          <c:order val="3"/>
          <c:tx>
            <c:v>E = 5 MeV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Delta'!$V$9:$V$73</c:f>
                <c:numCache>
                  <c:formatCode>General</c:formatCode>
                  <c:ptCount val="65"/>
                  <c:pt idx="0">
                    <c:v>0.26100000000000001</c:v>
                  </c:pt>
                  <c:pt idx="1">
                    <c:v>0.27900000000000003</c:v>
                  </c:pt>
                  <c:pt idx="2">
                    <c:v>0.21299999999999999</c:v>
                  </c:pt>
                  <c:pt idx="3">
                    <c:v>0.17</c:v>
                  </c:pt>
                  <c:pt idx="4">
                    <c:v>0.16900000000000001</c:v>
                  </c:pt>
                  <c:pt idx="5">
                    <c:v>0.15</c:v>
                  </c:pt>
                  <c:pt idx="6">
                    <c:v>0.13800000000000001</c:v>
                  </c:pt>
                  <c:pt idx="7">
                    <c:v>0.129</c:v>
                  </c:pt>
                  <c:pt idx="8">
                    <c:v>0.11700000000000001</c:v>
                  </c:pt>
                  <c:pt idx="9">
                    <c:v>0.105</c:v>
                  </c:pt>
                  <c:pt idx="10">
                    <c:v>0.1</c:v>
                  </c:pt>
                  <c:pt idx="11">
                    <c:v>9.4E-2</c:v>
                  </c:pt>
                  <c:pt idx="12">
                    <c:v>8.6999999999999994E-2</c:v>
                  </c:pt>
                  <c:pt idx="13">
                    <c:v>8.3000000000000004E-2</c:v>
                  </c:pt>
                  <c:pt idx="14">
                    <c:v>8.1000000000000003E-2</c:v>
                  </c:pt>
                  <c:pt idx="15">
                    <c:v>7.4999999999999997E-2</c:v>
                  </c:pt>
                  <c:pt idx="16">
                    <c:v>7.0999999999999994E-2</c:v>
                  </c:pt>
                  <c:pt idx="17">
                    <c:v>6.9000000000000006E-2</c:v>
                  </c:pt>
                  <c:pt idx="18">
                    <c:v>6.6000000000000003E-2</c:v>
                  </c:pt>
                  <c:pt idx="19">
                    <c:v>6.4000000000000001E-2</c:v>
                  </c:pt>
                  <c:pt idx="20">
                    <c:v>6.0999999999999999E-2</c:v>
                  </c:pt>
                  <c:pt idx="21">
                    <c:v>5.8999999999999997E-2</c:v>
                  </c:pt>
                  <c:pt idx="22">
                    <c:v>5.8000000000000003E-2</c:v>
                  </c:pt>
                  <c:pt idx="23">
                    <c:v>5.5E-2</c:v>
                  </c:pt>
                  <c:pt idx="24">
                    <c:v>5.3999999999999999E-2</c:v>
                  </c:pt>
                  <c:pt idx="25">
                    <c:v>5.1999999999999998E-2</c:v>
                  </c:pt>
                  <c:pt idx="26">
                    <c:v>5.0999999999999997E-2</c:v>
                  </c:pt>
                  <c:pt idx="27">
                    <c:v>4.7E-2</c:v>
                  </c:pt>
                  <c:pt idx="28">
                    <c:v>4.5999999999999999E-2</c:v>
                  </c:pt>
                  <c:pt idx="29">
                    <c:v>4.3999999999999997E-2</c:v>
                  </c:pt>
                  <c:pt idx="30">
                    <c:v>4.3999999999999997E-2</c:v>
                  </c:pt>
                  <c:pt idx="31">
                    <c:v>4.3999999999999997E-2</c:v>
                  </c:pt>
                  <c:pt idx="32">
                    <c:v>4.2000000000000003E-2</c:v>
                  </c:pt>
                  <c:pt idx="33">
                    <c:v>4.2000000000000003E-2</c:v>
                  </c:pt>
                  <c:pt idx="34">
                    <c:v>0.04</c:v>
                  </c:pt>
                  <c:pt idx="35">
                    <c:v>3.7999999999999999E-2</c:v>
                  </c:pt>
                  <c:pt idx="36">
                    <c:v>3.7999999999999999E-2</c:v>
                  </c:pt>
                  <c:pt idx="37">
                    <c:v>3.6999999999999998E-2</c:v>
                  </c:pt>
                  <c:pt idx="38">
                    <c:v>3.5999999999999997E-2</c:v>
                  </c:pt>
                  <c:pt idx="39">
                    <c:v>3.5000000000000003E-2</c:v>
                  </c:pt>
                  <c:pt idx="40">
                    <c:v>3.3000000000000002E-2</c:v>
                  </c:pt>
                  <c:pt idx="41">
                    <c:v>3.2000000000000001E-2</c:v>
                  </c:pt>
                  <c:pt idx="42">
                    <c:v>3.1E-2</c:v>
                  </c:pt>
                  <c:pt idx="43">
                    <c:v>0.03</c:v>
                  </c:pt>
                  <c:pt idx="44">
                    <c:v>2.9000000000000001E-2</c:v>
                  </c:pt>
                  <c:pt idx="45">
                    <c:v>2.7E-2</c:v>
                  </c:pt>
                  <c:pt idx="46">
                    <c:v>2.5999999999999999E-2</c:v>
                  </c:pt>
                  <c:pt idx="47">
                    <c:v>2.7E-2</c:v>
                  </c:pt>
                  <c:pt idx="48">
                    <c:v>2.5999999999999999E-2</c:v>
                  </c:pt>
                  <c:pt idx="49">
                    <c:v>2.5000000000000001E-2</c:v>
                  </c:pt>
                  <c:pt idx="50">
                    <c:v>2.5000000000000001E-2</c:v>
                  </c:pt>
                  <c:pt idx="51">
                    <c:v>2.5000000000000001E-2</c:v>
                  </c:pt>
                  <c:pt idx="52">
                    <c:v>2.5999999999999999E-2</c:v>
                  </c:pt>
                  <c:pt idx="53">
                    <c:v>2.5000000000000001E-2</c:v>
                  </c:pt>
                  <c:pt idx="54">
                    <c:v>2.3E-2</c:v>
                  </c:pt>
                  <c:pt idx="55">
                    <c:v>2.3E-2</c:v>
                  </c:pt>
                  <c:pt idx="56">
                    <c:v>2.1999999999999999E-2</c:v>
                  </c:pt>
                  <c:pt idx="57">
                    <c:v>2.1999999999999999E-2</c:v>
                  </c:pt>
                  <c:pt idx="58">
                    <c:v>2.1999999999999999E-2</c:v>
                  </c:pt>
                  <c:pt idx="59">
                    <c:v>2.1999999999999999E-2</c:v>
                  </c:pt>
                  <c:pt idx="60">
                    <c:v>2.1999999999999999E-2</c:v>
                  </c:pt>
                  <c:pt idx="61">
                    <c:v>2.1999999999999999E-2</c:v>
                  </c:pt>
                  <c:pt idx="62">
                    <c:v>2.3E-2</c:v>
                  </c:pt>
                  <c:pt idx="63">
                    <c:v>2.3E-2</c:v>
                  </c:pt>
                  <c:pt idx="64">
                    <c:v>2.3E-2</c:v>
                  </c:pt>
                </c:numCache>
              </c:numRef>
            </c:plus>
            <c:minus>
              <c:numRef>
                <c:f>'Eu97 B4 Delta'!$V$9:$V$73</c:f>
                <c:numCache>
                  <c:formatCode>General</c:formatCode>
                  <c:ptCount val="65"/>
                  <c:pt idx="0">
                    <c:v>0.26100000000000001</c:v>
                  </c:pt>
                  <c:pt idx="1">
                    <c:v>0.27900000000000003</c:v>
                  </c:pt>
                  <c:pt idx="2">
                    <c:v>0.21299999999999999</c:v>
                  </c:pt>
                  <c:pt idx="3">
                    <c:v>0.17</c:v>
                  </c:pt>
                  <c:pt idx="4">
                    <c:v>0.16900000000000001</c:v>
                  </c:pt>
                  <c:pt idx="5">
                    <c:v>0.15</c:v>
                  </c:pt>
                  <c:pt idx="6">
                    <c:v>0.13800000000000001</c:v>
                  </c:pt>
                  <c:pt idx="7">
                    <c:v>0.129</c:v>
                  </c:pt>
                  <c:pt idx="8">
                    <c:v>0.11700000000000001</c:v>
                  </c:pt>
                  <c:pt idx="9">
                    <c:v>0.105</c:v>
                  </c:pt>
                  <c:pt idx="10">
                    <c:v>0.1</c:v>
                  </c:pt>
                  <c:pt idx="11">
                    <c:v>9.4E-2</c:v>
                  </c:pt>
                  <c:pt idx="12">
                    <c:v>8.6999999999999994E-2</c:v>
                  </c:pt>
                  <c:pt idx="13">
                    <c:v>8.3000000000000004E-2</c:v>
                  </c:pt>
                  <c:pt idx="14">
                    <c:v>8.1000000000000003E-2</c:v>
                  </c:pt>
                  <c:pt idx="15">
                    <c:v>7.4999999999999997E-2</c:v>
                  </c:pt>
                  <c:pt idx="16">
                    <c:v>7.0999999999999994E-2</c:v>
                  </c:pt>
                  <c:pt idx="17">
                    <c:v>6.9000000000000006E-2</c:v>
                  </c:pt>
                  <c:pt idx="18">
                    <c:v>6.6000000000000003E-2</c:v>
                  </c:pt>
                  <c:pt idx="19">
                    <c:v>6.4000000000000001E-2</c:v>
                  </c:pt>
                  <c:pt idx="20">
                    <c:v>6.0999999999999999E-2</c:v>
                  </c:pt>
                  <c:pt idx="21">
                    <c:v>5.8999999999999997E-2</c:v>
                  </c:pt>
                  <c:pt idx="22">
                    <c:v>5.8000000000000003E-2</c:v>
                  </c:pt>
                  <c:pt idx="23">
                    <c:v>5.5E-2</c:v>
                  </c:pt>
                  <c:pt idx="24">
                    <c:v>5.3999999999999999E-2</c:v>
                  </c:pt>
                  <c:pt idx="25">
                    <c:v>5.1999999999999998E-2</c:v>
                  </c:pt>
                  <c:pt idx="26">
                    <c:v>5.0999999999999997E-2</c:v>
                  </c:pt>
                  <c:pt idx="27">
                    <c:v>4.7E-2</c:v>
                  </c:pt>
                  <c:pt idx="28">
                    <c:v>4.5999999999999999E-2</c:v>
                  </c:pt>
                  <c:pt idx="29">
                    <c:v>4.3999999999999997E-2</c:v>
                  </c:pt>
                  <c:pt idx="30">
                    <c:v>4.3999999999999997E-2</c:v>
                  </c:pt>
                  <c:pt idx="31">
                    <c:v>4.3999999999999997E-2</c:v>
                  </c:pt>
                  <c:pt idx="32">
                    <c:v>4.2000000000000003E-2</c:v>
                  </c:pt>
                  <c:pt idx="33">
                    <c:v>4.2000000000000003E-2</c:v>
                  </c:pt>
                  <c:pt idx="34">
                    <c:v>0.04</c:v>
                  </c:pt>
                  <c:pt idx="35">
                    <c:v>3.7999999999999999E-2</c:v>
                  </c:pt>
                  <c:pt idx="36">
                    <c:v>3.7999999999999999E-2</c:v>
                  </c:pt>
                  <c:pt idx="37">
                    <c:v>3.6999999999999998E-2</c:v>
                  </c:pt>
                  <c:pt idx="38">
                    <c:v>3.5999999999999997E-2</c:v>
                  </c:pt>
                  <c:pt idx="39">
                    <c:v>3.5000000000000003E-2</c:v>
                  </c:pt>
                  <c:pt idx="40">
                    <c:v>3.3000000000000002E-2</c:v>
                  </c:pt>
                  <c:pt idx="41">
                    <c:v>3.2000000000000001E-2</c:v>
                  </c:pt>
                  <c:pt idx="42">
                    <c:v>3.1E-2</c:v>
                  </c:pt>
                  <c:pt idx="43">
                    <c:v>0.03</c:v>
                  </c:pt>
                  <c:pt idx="44">
                    <c:v>2.9000000000000001E-2</c:v>
                  </c:pt>
                  <c:pt idx="45">
                    <c:v>2.7E-2</c:v>
                  </c:pt>
                  <c:pt idx="46">
                    <c:v>2.5999999999999999E-2</c:v>
                  </c:pt>
                  <c:pt idx="47">
                    <c:v>2.7E-2</c:v>
                  </c:pt>
                  <c:pt idx="48">
                    <c:v>2.5999999999999999E-2</c:v>
                  </c:pt>
                  <c:pt idx="49">
                    <c:v>2.5000000000000001E-2</c:v>
                  </c:pt>
                  <c:pt idx="50">
                    <c:v>2.5000000000000001E-2</c:v>
                  </c:pt>
                  <c:pt idx="51">
                    <c:v>2.5000000000000001E-2</c:v>
                  </c:pt>
                  <c:pt idx="52">
                    <c:v>2.5999999999999999E-2</c:v>
                  </c:pt>
                  <c:pt idx="53">
                    <c:v>2.5000000000000001E-2</c:v>
                  </c:pt>
                  <c:pt idx="54">
                    <c:v>2.3E-2</c:v>
                  </c:pt>
                  <c:pt idx="55">
                    <c:v>2.3E-2</c:v>
                  </c:pt>
                  <c:pt idx="56">
                    <c:v>2.1999999999999999E-2</c:v>
                  </c:pt>
                  <c:pt idx="57">
                    <c:v>2.1999999999999999E-2</c:v>
                  </c:pt>
                  <c:pt idx="58">
                    <c:v>2.1999999999999999E-2</c:v>
                  </c:pt>
                  <c:pt idx="59">
                    <c:v>2.1999999999999999E-2</c:v>
                  </c:pt>
                  <c:pt idx="60">
                    <c:v>2.1999999999999999E-2</c:v>
                  </c:pt>
                  <c:pt idx="61">
                    <c:v>2.1999999999999999E-2</c:v>
                  </c:pt>
                  <c:pt idx="62">
                    <c:v>2.3E-2</c:v>
                  </c:pt>
                  <c:pt idx="63">
                    <c:v>2.3E-2</c:v>
                  </c:pt>
                  <c:pt idx="64">
                    <c:v>2.3E-2</c:v>
                  </c:pt>
                </c:numCache>
              </c:numRef>
            </c:minus>
            <c:spPr>
              <a:ln>
                <a:solidFill>
                  <a:srgbClr val="0000FF"/>
                </a:solidFill>
              </a:ln>
            </c:spPr>
          </c:errBars>
          <c:xVal>
            <c:numRef>
              <c:f>'Eu97 B4 Delta'!$S$9:$S$70</c:f>
              <c:numCache>
                <c:formatCode>General</c:formatCode>
                <c:ptCount val="62"/>
                <c:pt idx="0">
                  <c:v>5.5E-2</c:v>
                </c:pt>
                <c:pt idx="1">
                  <c:v>6.4500000000000002E-2</c:v>
                </c:pt>
                <c:pt idx="2">
                  <c:v>7.9000000000000001E-2</c:v>
                </c:pt>
                <c:pt idx="3">
                  <c:v>9.35E-2</c:v>
                </c:pt>
                <c:pt idx="4">
                  <c:v>0.10299999999999999</c:v>
                </c:pt>
                <c:pt idx="5">
                  <c:v>0.1135</c:v>
                </c:pt>
                <c:pt idx="6">
                  <c:v>0.126</c:v>
                </c:pt>
                <c:pt idx="7">
                  <c:v>0.14200000000000002</c:v>
                </c:pt>
                <c:pt idx="8">
                  <c:v>0.155</c:v>
                </c:pt>
                <c:pt idx="9">
                  <c:v>0.16650000000000001</c:v>
                </c:pt>
                <c:pt idx="10">
                  <c:v>0.17749999999999999</c:v>
                </c:pt>
                <c:pt idx="11">
                  <c:v>0.1885</c:v>
                </c:pt>
                <c:pt idx="12">
                  <c:v>0.19950000000000001</c:v>
                </c:pt>
                <c:pt idx="13">
                  <c:v>0.21049999999999999</c:v>
                </c:pt>
                <c:pt idx="14">
                  <c:v>0.22450000000000001</c:v>
                </c:pt>
                <c:pt idx="15">
                  <c:v>0.24049999999999999</c:v>
                </c:pt>
                <c:pt idx="16">
                  <c:v>0.2545</c:v>
                </c:pt>
                <c:pt idx="17">
                  <c:v>0.26600000000000001</c:v>
                </c:pt>
                <c:pt idx="18">
                  <c:v>0.27750000000000002</c:v>
                </c:pt>
                <c:pt idx="19">
                  <c:v>0.28899999999999998</c:v>
                </c:pt>
                <c:pt idx="20">
                  <c:v>0.30099999999999999</c:v>
                </c:pt>
                <c:pt idx="21">
                  <c:v>0.313</c:v>
                </c:pt>
                <c:pt idx="22">
                  <c:v>0.32600000000000001</c:v>
                </c:pt>
                <c:pt idx="23">
                  <c:v>0.33800000000000002</c:v>
                </c:pt>
                <c:pt idx="24">
                  <c:v>0.35</c:v>
                </c:pt>
                <c:pt idx="25">
                  <c:v>0.36199999999999999</c:v>
                </c:pt>
                <c:pt idx="26">
                  <c:v>0.3735</c:v>
                </c:pt>
                <c:pt idx="27">
                  <c:v>0.38550000000000001</c:v>
                </c:pt>
                <c:pt idx="28">
                  <c:v>0.39750000000000002</c:v>
                </c:pt>
                <c:pt idx="29">
                  <c:v>0.41</c:v>
                </c:pt>
                <c:pt idx="30">
                  <c:v>0.42099999999999999</c:v>
                </c:pt>
                <c:pt idx="31">
                  <c:v>0.433</c:v>
                </c:pt>
                <c:pt idx="32">
                  <c:v>0.44400000000000001</c:v>
                </c:pt>
                <c:pt idx="33">
                  <c:v>0.45550000000000002</c:v>
                </c:pt>
                <c:pt idx="34">
                  <c:v>0.47099999999999997</c:v>
                </c:pt>
                <c:pt idx="35">
                  <c:v>0.48799999999999999</c:v>
                </c:pt>
                <c:pt idx="36">
                  <c:v>0.4995</c:v>
                </c:pt>
                <c:pt idx="37">
                  <c:v>0.51150000000000007</c:v>
                </c:pt>
                <c:pt idx="38">
                  <c:v>0.52350000000000008</c:v>
                </c:pt>
                <c:pt idx="39">
                  <c:v>0.53550000000000009</c:v>
                </c:pt>
                <c:pt idx="40">
                  <c:v>0.5475000000000001</c:v>
                </c:pt>
                <c:pt idx="41">
                  <c:v>0.55950000000000011</c:v>
                </c:pt>
                <c:pt idx="42">
                  <c:v>0.57199999999999995</c:v>
                </c:pt>
                <c:pt idx="43">
                  <c:v>0.58399999999999996</c:v>
                </c:pt>
                <c:pt idx="44">
                  <c:v>0.59599999999999997</c:v>
                </c:pt>
                <c:pt idx="45">
                  <c:v>0.60799999999999998</c:v>
                </c:pt>
                <c:pt idx="46">
                  <c:v>0.62</c:v>
                </c:pt>
                <c:pt idx="47">
                  <c:v>0.63450000000000006</c:v>
                </c:pt>
                <c:pt idx="48">
                  <c:v>0.64700000000000002</c:v>
                </c:pt>
                <c:pt idx="49">
                  <c:v>0.65850000000000009</c:v>
                </c:pt>
                <c:pt idx="50">
                  <c:v>0.6705000000000001</c:v>
                </c:pt>
                <c:pt idx="51">
                  <c:v>0.68250000000000011</c:v>
                </c:pt>
                <c:pt idx="52">
                  <c:v>0.69399999999999995</c:v>
                </c:pt>
                <c:pt idx="53">
                  <c:v>0.70399999999999996</c:v>
                </c:pt>
                <c:pt idx="54">
                  <c:v>0.71499999999999997</c:v>
                </c:pt>
                <c:pt idx="55">
                  <c:v>0.72649999999999992</c:v>
                </c:pt>
                <c:pt idx="56">
                  <c:v>0.73849999999999993</c:v>
                </c:pt>
                <c:pt idx="57">
                  <c:v>0.751</c:v>
                </c:pt>
                <c:pt idx="58">
                  <c:v>0.76300000000000001</c:v>
                </c:pt>
                <c:pt idx="59">
                  <c:v>0.77550000000000008</c:v>
                </c:pt>
                <c:pt idx="60">
                  <c:v>0.78750000000000009</c:v>
                </c:pt>
                <c:pt idx="61">
                  <c:v>0.7995000000000001</c:v>
                </c:pt>
              </c:numCache>
            </c:numRef>
          </c:xVal>
          <c:yVal>
            <c:numRef>
              <c:f>'Eu97 B4 Delta'!$U$9:$U$70</c:f>
              <c:numCache>
                <c:formatCode>General</c:formatCode>
                <c:ptCount val="62"/>
                <c:pt idx="0">
                  <c:v>3.8274999999999997</c:v>
                </c:pt>
                <c:pt idx="1">
                  <c:v>3.6745000000000001</c:v>
                </c:pt>
                <c:pt idx="2">
                  <c:v>3.6204999999999998</c:v>
                </c:pt>
                <c:pt idx="3">
                  <c:v>3.5964999999999998</c:v>
                </c:pt>
                <c:pt idx="4">
                  <c:v>3.5674999999999999</c:v>
                </c:pt>
                <c:pt idx="5">
                  <c:v>3.5465</c:v>
                </c:pt>
                <c:pt idx="6">
                  <c:v>3.5350000000000001</c:v>
                </c:pt>
                <c:pt idx="7">
                  <c:v>3.51</c:v>
                </c:pt>
                <c:pt idx="8">
                  <c:v>3.5</c:v>
                </c:pt>
                <c:pt idx="9">
                  <c:v>3.4794999999999998</c:v>
                </c:pt>
                <c:pt idx="10">
                  <c:v>3.4595000000000002</c:v>
                </c:pt>
                <c:pt idx="11">
                  <c:v>3.4415</c:v>
                </c:pt>
                <c:pt idx="12">
                  <c:v>3.4264999999999999</c:v>
                </c:pt>
                <c:pt idx="13">
                  <c:v>3.4119999999999999</c:v>
                </c:pt>
                <c:pt idx="14">
                  <c:v>3.4</c:v>
                </c:pt>
                <c:pt idx="15">
                  <c:v>3.3925000000000001</c:v>
                </c:pt>
                <c:pt idx="16">
                  <c:v>3.3810000000000002</c:v>
                </c:pt>
                <c:pt idx="17">
                  <c:v>3.3664999999999998</c:v>
                </c:pt>
                <c:pt idx="18">
                  <c:v>3.3485</c:v>
                </c:pt>
                <c:pt idx="19">
                  <c:v>3.3265000000000002</c:v>
                </c:pt>
                <c:pt idx="20">
                  <c:v>3.3029999999999999</c:v>
                </c:pt>
                <c:pt idx="21">
                  <c:v>3.282</c:v>
                </c:pt>
                <c:pt idx="22">
                  <c:v>3.2555000000000001</c:v>
                </c:pt>
                <c:pt idx="23">
                  <c:v>3.2334999999999998</c:v>
                </c:pt>
                <c:pt idx="24">
                  <c:v>3.2160000000000002</c:v>
                </c:pt>
                <c:pt idx="25">
                  <c:v>3.1985000000000001</c:v>
                </c:pt>
                <c:pt idx="26">
                  <c:v>3.1880000000000002</c:v>
                </c:pt>
                <c:pt idx="27">
                  <c:v>3.181</c:v>
                </c:pt>
                <c:pt idx="28">
                  <c:v>3.1725000000000003</c:v>
                </c:pt>
                <c:pt idx="29">
                  <c:v>3.165</c:v>
                </c:pt>
                <c:pt idx="30">
                  <c:v>3.1585000000000001</c:v>
                </c:pt>
                <c:pt idx="31">
                  <c:v>3.1509999999999998</c:v>
                </c:pt>
                <c:pt idx="32">
                  <c:v>3.1470000000000002</c:v>
                </c:pt>
                <c:pt idx="33">
                  <c:v>3.14</c:v>
                </c:pt>
                <c:pt idx="34">
                  <c:v>3.1339999999999999</c:v>
                </c:pt>
                <c:pt idx="35">
                  <c:v>3.12</c:v>
                </c:pt>
                <c:pt idx="36">
                  <c:v>3.1139999999999999</c:v>
                </c:pt>
                <c:pt idx="37">
                  <c:v>3.1055000000000001</c:v>
                </c:pt>
                <c:pt idx="38">
                  <c:v>3.0964999999999998</c:v>
                </c:pt>
                <c:pt idx="39">
                  <c:v>3.0870000000000002</c:v>
                </c:pt>
                <c:pt idx="40">
                  <c:v>3.0754999999999999</c:v>
                </c:pt>
                <c:pt idx="41">
                  <c:v>3.0670000000000002</c:v>
                </c:pt>
                <c:pt idx="42">
                  <c:v>3.0579999999999998</c:v>
                </c:pt>
                <c:pt idx="43">
                  <c:v>3.0490000000000004</c:v>
                </c:pt>
                <c:pt idx="44">
                  <c:v>3.0419999999999998</c:v>
                </c:pt>
                <c:pt idx="45">
                  <c:v>3.0394999999999999</c:v>
                </c:pt>
                <c:pt idx="46">
                  <c:v>3.0335000000000001</c:v>
                </c:pt>
                <c:pt idx="47">
                  <c:v>3.0265</c:v>
                </c:pt>
                <c:pt idx="48">
                  <c:v>3.0185</c:v>
                </c:pt>
                <c:pt idx="49">
                  <c:v>3.012</c:v>
                </c:pt>
                <c:pt idx="50">
                  <c:v>3.0085000000000002</c:v>
                </c:pt>
                <c:pt idx="51">
                  <c:v>3.0019999999999998</c:v>
                </c:pt>
                <c:pt idx="52">
                  <c:v>2.9965000000000002</c:v>
                </c:pt>
                <c:pt idx="53">
                  <c:v>2.9929999999999999</c:v>
                </c:pt>
                <c:pt idx="54">
                  <c:v>2.99</c:v>
                </c:pt>
                <c:pt idx="55">
                  <c:v>2.9824999999999999</c:v>
                </c:pt>
                <c:pt idx="56">
                  <c:v>2.9744999999999999</c:v>
                </c:pt>
                <c:pt idx="57">
                  <c:v>2.9690000000000003</c:v>
                </c:pt>
                <c:pt idx="58">
                  <c:v>2.9610000000000003</c:v>
                </c:pt>
                <c:pt idx="59">
                  <c:v>2.9554999999999998</c:v>
                </c:pt>
                <c:pt idx="60">
                  <c:v>2.9489999999999998</c:v>
                </c:pt>
                <c:pt idx="61">
                  <c:v>2.944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90-4D0B-8F88-CBBBD467454F}"/>
            </c:ext>
          </c:extLst>
        </c:ser>
        <c:ser>
          <c:idx val="4"/>
          <c:order val="4"/>
          <c:tx>
            <c:v>E = 8 MeV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'Eu97 B4 Delta'!$AB$9:$AB$73</c:f>
                <c:numCache>
                  <c:formatCode>General</c:formatCode>
                  <c:ptCount val="65"/>
                  <c:pt idx="0">
                    <c:v>0.20699999999999999</c:v>
                  </c:pt>
                  <c:pt idx="1">
                    <c:v>0.183</c:v>
                  </c:pt>
                  <c:pt idx="2">
                    <c:v>0.15</c:v>
                  </c:pt>
                  <c:pt idx="3">
                    <c:v>0.129</c:v>
                  </c:pt>
                  <c:pt idx="4">
                    <c:v>0.121</c:v>
                  </c:pt>
                  <c:pt idx="5">
                    <c:v>0.11600000000000001</c:v>
                  </c:pt>
                  <c:pt idx="6">
                    <c:v>0.113</c:v>
                  </c:pt>
                  <c:pt idx="7">
                    <c:v>0.106</c:v>
                  </c:pt>
                  <c:pt idx="8">
                    <c:v>9.4E-2</c:v>
                  </c:pt>
                  <c:pt idx="9">
                    <c:v>8.7999999999999995E-2</c:v>
                  </c:pt>
                  <c:pt idx="10">
                    <c:v>8.2000000000000003E-2</c:v>
                  </c:pt>
                  <c:pt idx="11">
                    <c:v>7.3999999999999996E-2</c:v>
                  </c:pt>
                  <c:pt idx="12">
                    <c:v>7.1999999999999995E-2</c:v>
                  </c:pt>
                  <c:pt idx="13">
                    <c:v>6.9000000000000006E-2</c:v>
                  </c:pt>
                  <c:pt idx="14">
                    <c:v>6.4000000000000001E-2</c:v>
                  </c:pt>
                  <c:pt idx="15">
                    <c:v>6.3E-2</c:v>
                  </c:pt>
                  <c:pt idx="16">
                    <c:v>6.0999999999999999E-2</c:v>
                  </c:pt>
                  <c:pt idx="17">
                    <c:v>5.8000000000000003E-2</c:v>
                  </c:pt>
                  <c:pt idx="18">
                    <c:v>5.6000000000000001E-2</c:v>
                  </c:pt>
                  <c:pt idx="19">
                    <c:v>5.7000000000000002E-2</c:v>
                  </c:pt>
                  <c:pt idx="20">
                    <c:v>5.6000000000000001E-2</c:v>
                  </c:pt>
                  <c:pt idx="21">
                    <c:v>5.6000000000000001E-2</c:v>
                  </c:pt>
                  <c:pt idx="22">
                    <c:v>5.6000000000000001E-2</c:v>
                  </c:pt>
                  <c:pt idx="23">
                    <c:v>5.6000000000000001E-2</c:v>
                  </c:pt>
                  <c:pt idx="24">
                    <c:v>5.6000000000000001E-2</c:v>
                  </c:pt>
                  <c:pt idx="25">
                    <c:v>5.5E-2</c:v>
                  </c:pt>
                  <c:pt idx="26">
                    <c:v>5.6000000000000001E-2</c:v>
                  </c:pt>
                  <c:pt idx="27">
                    <c:v>5.7000000000000002E-2</c:v>
                  </c:pt>
                  <c:pt idx="28">
                    <c:v>5.7000000000000002E-2</c:v>
                  </c:pt>
                  <c:pt idx="29">
                    <c:v>5.5E-2</c:v>
                  </c:pt>
                  <c:pt idx="30">
                    <c:v>5.2999999999999999E-2</c:v>
                  </c:pt>
                  <c:pt idx="31">
                    <c:v>5.0999999999999997E-2</c:v>
                  </c:pt>
                  <c:pt idx="32">
                    <c:v>0.05</c:v>
                  </c:pt>
                  <c:pt idx="33">
                    <c:v>4.9000000000000002E-2</c:v>
                  </c:pt>
                  <c:pt idx="34">
                    <c:v>4.7E-2</c:v>
                  </c:pt>
                  <c:pt idx="35">
                    <c:v>4.2000000000000003E-2</c:v>
                  </c:pt>
                  <c:pt idx="36">
                    <c:v>3.9E-2</c:v>
                  </c:pt>
                  <c:pt idx="37">
                    <c:v>3.9E-2</c:v>
                  </c:pt>
                  <c:pt idx="38">
                    <c:v>3.6999999999999998E-2</c:v>
                  </c:pt>
                  <c:pt idx="39">
                    <c:v>3.5999999999999997E-2</c:v>
                  </c:pt>
                  <c:pt idx="40">
                    <c:v>3.4000000000000002E-2</c:v>
                  </c:pt>
                  <c:pt idx="41">
                    <c:v>3.3000000000000002E-2</c:v>
                  </c:pt>
                  <c:pt idx="42">
                    <c:v>3.2000000000000001E-2</c:v>
                  </c:pt>
                  <c:pt idx="43">
                    <c:v>3.1E-2</c:v>
                  </c:pt>
                  <c:pt idx="44">
                    <c:v>3.1E-2</c:v>
                  </c:pt>
                  <c:pt idx="45">
                    <c:v>0.03</c:v>
                  </c:pt>
                  <c:pt idx="46">
                    <c:v>3.3000000000000002E-2</c:v>
                  </c:pt>
                  <c:pt idx="47">
                    <c:v>2.8000000000000001E-2</c:v>
                  </c:pt>
                  <c:pt idx="48">
                    <c:v>3.1E-2</c:v>
                  </c:pt>
                  <c:pt idx="49">
                    <c:v>0.03</c:v>
                  </c:pt>
                  <c:pt idx="50">
                    <c:v>3.1E-2</c:v>
                  </c:pt>
                  <c:pt idx="51">
                    <c:v>0.03</c:v>
                  </c:pt>
                  <c:pt idx="52">
                    <c:v>3.1E-2</c:v>
                  </c:pt>
                  <c:pt idx="53">
                    <c:v>3.4000000000000002E-2</c:v>
                  </c:pt>
                  <c:pt idx="54">
                    <c:v>3.1E-2</c:v>
                  </c:pt>
                  <c:pt idx="55">
                    <c:v>3.1E-2</c:v>
                  </c:pt>
                  <c:pt idx="56">
                    <c:v>3.2000000000000001E-2</c:v>
                  </c:pt>
                  <c:pt idx="57">
                    <c:v>3.1E-2</c:v>
                  </c:pt>
                  <c:pt idx="58">
                    <c:v>0.03</c:v>
                  </c:pt>
                  <c:pt idx="59">
                    <c:v>3.1E-2</c:v>
                  </c:pt>
                  <c:pt idx="60">
                    <c:v>3.1E-2</c:v>
                  </c:pt>
                  <c:pt idx="61">
                    <c:v>3.1E-2</c:v>
                  </c:pt>
                  <c:pt idx="62">
                    <c:v>3.2000000000000001E-2</c:v>
                  </c:pt>
                  <c:pt idx="63">
                    <c:v>3.3000000000000002E-2</c:v>
                  </c:pt>
                  <c:pt idx="64">
                    <c:v>3.3000000000000002E-2</c:v>
                  </c:pt>
                </c:numCache>
              </c:numRef>
            </c:plus>
            <c:minus>
              <c:numRef>
                <c:f>'Eu97 B4 Delta'!$AB$9:$AB$73</c:f>
                <c:numCache>
                  <c:formatCode>General</c:formatCode>
                  <c:ptCount val="65"/>
                  <c:pt idx="0">
                    <c:v>0.20699999999999999</c:v>
                  </c:pt>
                  <c:pt idx="1">
                    <c:v>0.183</c:v>
                  </c:pt>
                  <c:pt idx="2">
                    <c:v>0.15</c:v>
                  </c:pt>
                  <c:pt idx="3">
                    <c:v>0.129</c:v>
                  </c:pt>
                  <c:pt idx="4">
                    <c:v>0.121</c:v>
                  </c:pt>
                  <c:pt idx="5">
                    <c:v>0.11600000000000001</c:v>
                  </c:pt>
                  <c:pt idx="6">
                    <c:v>0.113</c:v>
                  </c:pt>
                  <c:pt idx="7">
                    <c:v>0.106</c:v>
                  </c:pt>
                  <c:pt idx="8">
                    <c:v>9.4E-2</c:v>
                  </c:pt>
                  <c:pt idx="9">
                    <c:v>8.7999999999999995E-2</c:v>
                  </c:pt>
                  <c:pt idx="10">
                    <c:v>8.2000000000000003E-2</c:v>
                  </c:pt>
                  <c:pt idx="11">
                    <c:v>7.3999999999999996E-2</c:v>
                  </c:pt>
                  <c:pt idx="12">
                    <c:v>7.1999999999999995E-2</c:v>
                  </c:pt>
                  <c:pt idx="13">
                    <c:v>6.9000000000000006E-2</c:v>
                  </c:pt>
                  <c:pt idx="14">
                    <c:v>6.4000000000000001E-2</c:v>
                  </c:pt>
                  <c:pt idx="15">
                    <c:v>6.3E-2</c:v>
                  </c:pt>
                  <c:pt idx="16">
                    <c:v>6.0999999999999999E-2</c:v>
                  </c:pt>
                  <c:pt idx="17">
                    <c:v>5.8000000000000003E-2</c:v>
                  </c:pt>
                  <c:pt idx="18">
                    <c:v>5.6000000000000001E-2</c:v>
                  </c:pt>
                  <c:pt idx="19">
                    <c:v>5.7000000000000002E-2</c:v>
                  </c:pt>
                  <c:pt idx="20">
                    <c:v>5.6000000000000001E-2</c:v>
                  </c:pt>
                  <c:pt idx="21">
                    <c:v>5.6000000000000001E-2</c:v>
                  </c:pt>
                  <c:pt idx="22">
                    <c:v>5.6000000000000001E-2</c:v>
                  </c:pt>
                  <c:pt idx="23">
                    <c:v>5.6000000000000001E-2</c:v>
                  </c:pt>
                  <c:pt idx="24">
                    <c:v>5.6000000000000001E-2</c:v>
                  </c:pt>
                  <c:pt idx="25">
                    <c:v>5.5E-2</c:v>
                  </c:pt>
                  <c:pt idx="26">
                    <c:v>5.6000000000000001E-2</c:v>
                  </c:pt>
                  <c:pt idx="27">
                    <c:v>5.7000000000000002E-2</c:v>
                  </c:pt>
                  <c:pt idx="28">
                    <c:v>5.7000000000000002E-2</c:v>
                  </c:pt>
                  <c:pt idx="29">
                    <c:v>5.5E-2</c:v>
                  </c:pt>
                  <c:pt idx="30">
                    <c:v>5.2999999999999999E-2</c:v>
                  </c:pt>
                  <c:pt idx="31">
                    <c:v>5.0999999999999997E-2</c:v>
                  </c:pt>
                  <c:pt idx="32">
                    <c:v>0.05</c:v>
                  </c:pt>
                  <c:pt idx="33">
                    <c:v>4.9000000000000002E-2</c:v>
                  </c:pt>
                  <c:pt idx="34">
                    <c:v>4.7E-2</c:v>
                  </c:pt>
                  <c:pt idx="35">
                    <c:v>4.2000000000000003E-2</c:v>
                  </c:pt>
                  <c:pt idx="36">
                    <c:v>3.9E-2</c:v>
                  </c:pt>
                  <c:pt idx="37">
                    <c:v>3.9E-2</c:v>
                  </c:pt>
                  <c:pt idx="38">
                    <c:v>3.6999999999999998E-2</c:v>
                  </c:pt>
                  <c:pt idx="39">
                    <c:v>3.5999999999999997E-2</c:v>
                  </c:pt>
                  <c:pt idx="40">
                    <c:v>3.4000000000000002E-2</c:v>
                  </c:pt>
                  <c:pt idx="41">
                    <c:v>3.3000000000000002E-2</c:v>
                  </c:pt>
                  <c:pt idx="42">
                    <c:v>3.2000000000000001E-2</c:v>
                  </c:pt>
                  <c:pt idx="43">
                    <c:v>3.1E-2</c:v>
                  </c:pt>
                  <c:pt idx="44">
                    <c:v>3.1E-2</c:v>
                  </c:pt>
                  <c:pt idx="45">
                    <c:v>0.03</c:v>
                  </c:pt>
                  <c:pt idx="46">
                    <c:v>3.3000000000000002E-2</c:v>
                  </c:pt>
                  <c:pt idx="47">
                    <c:v>2.8000000000000001E-2</c:v>
                  </c:pt>
                  <c:pt idx="48">
                    <c:v>3.1E-2</c:v>
                  </c:pt>
                  <c:pt idx="49">
                    <c:v>0.03</c:v>
                  </c:pt>
                  <c:pt idx="50">
                    <c:v>3.1E-2</c:v>
                  </c:pt>
                  <c:pt idx="51">
                    <c:v>0.03</c:v>
                  </c:pt>
                  <c:pt idx="52">
                    <c:v>3.1E-2</c:v>
                  </c:pt>
                  <c:pt idx="53">
                    <c:v>3.4000000000000002E-2</c:v>
                  </c:pt>
                  <c:pt idx="54">
                    <c:v>3.1E-2</c:v>
                  </c:pt>
                  <c:pt idx="55">
                    <c:v>3.1E-2</c:v>
                  </c:pt>
                  <c:pt idx="56">
                    <c:v>3.2000000000000001E-2</c:v>
                  </c:pt>
                  <c:pt idx="57">
                    <c:v>3.1E-2</c:v>
                  </c:pt>
                  <c:pt idx="58">
                    <c:v>0.03</c:v>
                  </c:pt>
                  <c:pt idx="59">
                    <c:v>3.1E-2</c:v>
                  </c:pt>
                  <c:pt idx="60">
                    <c:v>3.1E-2</c:v>
                  </c:pt>
                  <c:pt idx="61">
                    <c:v>3.1E-2</c:v>
                  </c:pt>
                  <c:pt idx="62">
                    <c:v>3.2000000000000001E-2</c:v>
                  </c:pt>
                  <c:pt idx="63">
                    <c:v>3.3000000000000002E-2</c:v>
                  </c:pt>
                  <c:pt idx="64">
                    <c:v>3.3000000000000002E-2</c:v>
                  </c:pt>
                </c:numCache>
              </c:numRef>
            </c:minus>
          </c:errBars>
          <c:xVal>
            <c:numRef>
              <c:f>'Eu97 B4 Delta'!$Y$9:$Y$72</c:f>
              <c:numCache>
                <c:formatCode>General</c:formatCode>
                <c:ptCount val="64"/>
                <c:pt idx="0">
                  <c:v>5.3499999999999999E-2</c:v>
                </c:pt>
                <c:pt idx="1">
                  <c:v>6.25E-2</c:v>
                </c:pt>
                <c:pt idx="2">
                  <c:v>7.6999999999999999E-2</c:v>
                </c:pt>
                <c:pt idx="3">
                  <c:v>9.1499999999999998E-2</c:v>
                </c:pt>
                <c:pt idx="4">
                  <c:v>0.10050000000000001</c:v>
                </c:pt>
                <c:pt idx="5">
                  <c:v>0.111</c:v>
                </c:pt>
                <c:pt idx="6">
                  <c:v>0.121</c:v>
                </c:pt>
                <c:pt idx="7">
                  <c:v>0.13400000000000001</c:v>
                </c:pt>
                <c:pt idx="8">
                  <c:v>0.14949999999999999</c:v>
                </c:pt>
                <c:pt idx="9">
                  <c:v>0.16300000000000001</c:v>
                </c:pt>
                <c:pt idx="10">
                  <c:v>0.17399999999999999</c:v>
                </c:pt>
                <c:pt idx="11">
                  <c:v>0.1855</c:v>
                </c:pt>
                <c:pt idx="12">
                  <c:v>0.19600000000000001</c:v>
                </c:pt>
                <c:pt idx="13">
                  <c:v>0.20700000000000002</c:v>
                </c:pt>
                <c:pt idx="14">
                  <c:v>0.217</c:v>
                </c:pt>
                <c:pt idx="15">
                  <c:v>0.22750000000000001</c:v>
                </c:pt>
                <c:pt idx="16">
                  <c:v>0.24049999999999999</c:v>
                </c:pt>
                <c:pt idx="17">
                  <c:v>0.25600000000000001</c:v>
                </c:pt>
                <c:pt idx="18">
                  <c:v>0.26950000000000002</c:v>
                </c:pt>
                <c:pt idx="19">
                  <c:v>0.28049999999999997</c:v>
                </c:pt>
                <c:pt idx="20">
                  <c:v>0.29099999999999998</c:v>
                </c:pt>
                <c:pt idx="21">
                  <c:v>0.30249999999999999</c:v>
                </c:pt>
                <c:pt idx="22">
                  <c:v>0.3135</c:v>
                </c:pt>
                <c:pt idx="23">
                  <c:v>0.32500000000000001</c:v>
                </c:pt>
                <c:pt idx="24">
                  <c:v>0.33600000000000002</c:v>
                </c:pt>
                <c:pt idx="25">
                  <c:v>0.34750000000000003</c:v>
                </c:pt>
                <c:pt idx="26">
                  <c:v>0.35849999999999999</c:v>
                </c:pt>
                <c:pt idx="27">
                  <c:v>0.3695</c:v>
                </c:pt>
                <c:pt idx="28">
                  <c:v>0.38150000000000001</c:v>
                </c:pt>
                <c:pt idx="29">
                  <c:v>0.39350000000000002</c:v>
                </c:pt>
                <c:pt idx="30">
                  <c:v>0.40549999999999997</c:v>
                </c:pt>
                <c:pt idx="31">
                  <c:v>0.41699999999999998</c:v>
                </c:pt>
                <c:pt idx="32">
                  <c:v>0.42799999999999999</c:v>
                </c:pt>
                <c:pt idx="33">
                  <c:v>0.439</c:v>
                </c:pt>
                <c:pt idx="34">
                  <c:v>0.45450000000000002</c:v>
                </c:pt>
                <c:pt idx="35">
                  <c:v>0.47099999999999997</c:v>
                </c:pt>
                <c:pt idx="36">
                  <c:v>0.48249999999999998</c:v>
                </c:pt>
                <c:pt idx="37">
                  <c:v>0.49399999999999999</c:v>
                </c:pt>
                <c:pt idx="38">
                  <c:v>0.50550000000000006</c:v>
                </c:pt>
                <c:pt idx="39">
                  <c:v>0.51750000000000007</c:v>
                </c:pt>
                <c:pt idx="40">
                  <c:v>0.52900000000000003</c:v>
                </c:pt>
                <c:pt idx="41">
                  <c:v>0.54049999999999998</c:v>
                </c:pt>
                <c:pt idx="42">
                  <c:v>0.55149999999999999</c:v>
                </c:pt>
                <c:pt idx="43">
                  <c:v>0.5635</c:v>
                </c:pt>
                <c:pt idx="44">
                  <c:v>0.57499999999999996</c:v>
                </c:pt>
                <c:pt idx="45">
                  <c:v>0.58650000000000002</c:v>
                </c:pt>
                <c:pt idx="46">
                  <c:v>0.59850000000000003</c:v>
                </c:pt>
                <c:pt idx="47">
                  <c:v>0.61199999999999999</c:v>
                </c:pt>
                <c:pt idx="48">
                  <c:v>0.625</c:v>
                </c:pt>
                <c:pt idx="49">
                  <c:v>0.63650000000000007</c:v>
                </c:pt>
                <c:pt idx="50">
                  <c:v>0.64749999999999996</c:v>
                </c:pt>
                <c:pt idx="51">
                  <c:v>0.65900000000000003</c:v>
                </c:pt>
                <c:pt idx="52">
                  <c:v>0.67</c:v>
                </c:pt>
                <c:pt idx="53">
                  <c:v>0.67949999999999999</c:v>
                </c:pt>
                <c:pt idx="54">
                  <c:v>0.6885</c:v>
                </c:pt>
                <c:pt idx="55">
                  <c:v>0.7</c:v>
                </c:pt>
                <c:pt idx="56">
                  <c:v>0.71199999999999997</c:v>
                </c:pt>
                <c:pt idx="57">
                  <c:v>0.72350000000000003</c:v>
                </c:pt>
                <c:pt idx="58">
                  <c:v>0.73550000000000004</c:v>
                </c:pt>
                <c:pt idx="59">
                  <c:v>0.747</c:v>
                </c:pt>
                <c:pt idx="60">
                  <c:v>0.75900000000000001</c:v>
                </c:pt>
                <c:pt idx="61">
                  <c:v>0.77100000000000002</c:v>
                </c:pt>
                <c:pt idx="62">
                  <c:v>0.78249999999999997</c:v>
                </c:pt>
                <c:pt idx="63">
                  <c:v>0.79449999999999998</c:v>
                </c:pt>
              </c:numCache>
            </c:numRef>
          </c:xVal>
          <c:yVal>
            <c:numRef>
              <c:f>'Eu97 B4 Delta'!$AA$9:$AA$72</c:f>
              <c:numCache>
                <c:formatCode>General</c:formatCode>
                <c:ptCount val="64"/>
                <c:pt idx="0">
                  <c:v>3.8490000000000002</c:v>
                </c:pt>
                <c:pt idx="1">
                  <c:v>3.7744999999999997</c:v>
                </c:pt>
                <c:pt idx="2">
                  <c:v>3.621</c:v>
                </c:pt>
                <c:pt idx="3">
                  <c:v>3.5785</c:v>
                </c:pt>
                <c:pt idx="4">
                  <c:v>3.5619999999999998</c:v>
                </c:pt>
                <c:pt idx="5">
                  <c:v>3.5514999999999999</c:v>
                </c:pt>
                <c:pt idx="6">
                  <c:v>3.5220000000000002</c:v>
                </c:pt>
                <c:pt idx="7">
                  <c:v>3.5015000000000001</c:v>
                </c:pt>
                <c:pt idx="8">
                  <c:v>3.4824999999999999</c:v>
                </c:pt>
                <c:pt idx="9">
                  <c:v>3.4675000000000002</c:v>
                </c:pt>
                <c:pt idx="10">
                  <c:v>3.448</c:v>
                </c:pt>
                <c:pt idx="11">
                  <c:v>3.4320000000000004</c:v>
                </c:pt>
                <c:pt idx="12">
                  <c:v>3.4204999999999997</c:v>
                </c:pt>
                <c:pt idx="13">
                  <c:v>3.4064999999999999</c:v>
                </c:pt>
                <c:pt idx="14">
                  <c:v>3.4045000000000001</c:v>
                </c:pt>
                <c:pt idx="15">
                  <c:v>3.4020000000000001</c:v>
                </c:pt>
                <c:pt idx="16">
                  <c:v>3.4009999999999998</c:v>
                </c:pt>
                <c:pt idx="17">
                  <c:v>3.3959999999999999</c:v>
                </c:pt>
                <c:pt idx="18">
                  <c:v>3.3864999999999998</c:v>
                </c:pt>
                <c:pt idx="19">
                  <c:v>3.3805000000000001</c:v>
                </c:pt>
                <c:pt idx="20">
                  <c:v>3.3730000000000002</c:v>
                </c:pt>
                <c:pt idx="21">
                  <c:v>3.3635000000000002</c:v>
                </c:pt>
                <c:pt idx="22">
                  <c:v>3.3514999999999997</c:v>
                </c:pt>
                <c:pt idx="23">
                  <c:v>3.3374999999999999</c:v>
                </c:pt>
                <c:pt idx="24">
                  <c:v>3.3265000000000002</c:v>
                </c:pt>
                <c:pt idx="25">
                  <c:v>3.3125</c:v>
                </c:pt>
                <c:pt idx="26">
                  <c:v>3.3054999999999999</c:v>
                </c:pt>
                <c:pt idx="27">
                  <c:v>3.2934999999999999</c:v>
                </c:pt>
                <c:pt idx="28">
                  <c:v>3.274</c:v>
                </c:pt>
                <c:pt idx="29">
                  <c:v>3.2640000000000002</c:v>
                </c:pt>
                <c:pt idx="30">
                  <c:v>3.254</c:v>
                </c:pt>
                <c:pt idx="31">
                  <c:v>3.2450000000000001</c:v>
                </c:pt>
                <c:pt idx="32">
                  <c:v>3.2350000000000003</c:v>
                </c:pt>
                <c:pt idx="33">
                  <c:v>3.2250000000000001</c:v>
                </c:pt>
                <c:pt idx="34">
                  <c:v>3.2164999999999999</c:v>
                </c:pt>
                <c:pt idx="35">
                  <c:v>3.2090000000000001</c:v>
                </c:pt>
                <c:pt idx="36">
                  <c:v>3.1995</c:v>
                </c:pt>
                <c:pt idx="37">
                  <c:v>3.1875</c:v>
                </c:pt>
                <c:pt idx="38">
                  <c:v>3.177</c:v>
                </c:pt>
                <c:pt idx="39">
                  <c:v>3.1654999999999998</c:v>
                </c:pt>
                <c:pt idx="40">
                  <c:v>3.1574999999999998</c:v>
                </c:pt>
                <c:pt idx="41">
                  <c:v>3.1479999999999997</c:v>
                </c:pt>
                <c:pt idx="42">
                  <c:v>3.1399999999999997</c:v>
                </c:pt>
                <c:pt idx="43">
                  <c:v>3.1310000000000002</c:v>
                </c:pt>
                <c:pt idx="44">
                  <c:v>3.1230000000000002</c:v>
                </c:pt>
                <c:pt idx="45">
                  <c:v>3.1165000000000003</c:v>
                </c:pt>
                <c:pt idx="46">
                  <c:v>3.1105</c:v>
                </c:pt>
                <c:pt idx="47">
                  <c:v>3.1040000000000001</c:v>
                </c:pt>
                <c:pt idx="48">
                  <c:v>3.0994999999999999</c:v>
                </c:pt>
                <c:pt idx="49">
                  <c:v>3.0960000000000001</c:v>
                </c:pt>
                <c:pt idx="50">
                  <c:v>3.0949999999999998</c:v>
                </c:pt>
                <c:pt idx="51">
                  <c:v>3.089</c:v>
                </c:pt>
                <c:pt idx="52">
                  <c:v>3.0880000000000001</c:v>
                </c:pt>
                <c:pt idx="53">
                  <c:v>3.0819999999999999</c:v>
                </c:pt>
                <c:pt idx="54">
                  <c:v>3.08</c:v>
                </c:pt>
                <c:pt idx="55">
                  <c:v>3.0785</c:v>
                </c:pt>
                <c:pt idx="56">
                  <c:v>3.0714999999999999</c:v>
                </c:pt>
                <c:pt idx="57">
                  <c:v>3.0640000000000001</c:v>
                </c:pt>
                <c:pt idx="58">
                  <c:v>3.0564999999999998</c:v>
                </c:pt>
                <c:pt idx="59">
                  <c:v>3.0490000000000004</c:v>
                </c:pt>
                <c:pt idx="60">
                  <c:v>3.0404999999999998</c:v>
                </c:pt>
                <c:pt idx="61">
                  <c:v>3.0339999999999998</c:v>
                </c:pt>
                <c:pt idx="62">
                  <c:v>3.0300000000000002</c:v>
                </c:pt>
                <c:pt idx="63">
                  <c:v>3.0225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90-4D0B-8F88-CBBBD467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2816"/>
        <c:axId val="114965120"/>
      </c:scatterChart>
      <c:valAx>
        <c:axId val="11496281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="0" i="1"/>
                  <a:t>h</a:t>
                </a:r>
                <a:r>
                  <a:rPr lang="en-US" sz="1800" b="0" baseline="-25000"/>
                  <a:t>c</a:t>
                </a:r>
                <a:r>
                  <a:rPr lang="en-US" sz="1800" b="0"/>
                  <a:t> (µm)</a:t>
                </a:r>
              </a:p>
            </c:rich>
          </c:tx>
          <c:layout>
            <c:manualLayout>
              <c:xMode val="edge"/>
              <c:yMode val="edge"/>
              <c:x val="0.48794607195839651"/>
              <c:y val="0.9254466562877474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5120"/>
        <c:crosses val="autoZero"/>
        <c:crossBetween val="midCat"/>
        <c:majorUnit val="0.2"/>
      </c:valAx>
      <c:valAx>
        <c:axId val="114965120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 i="1"/>
                  <a:t>H</a:t>
                </a:r>
                <a:r>
                  <a:rPr lang="de-DE" sz="1800" b="0" baseline="-25000"/>
                  <a:t>IT</a:t>
                </a:r>
                <a:r>
                  <a:rPr lang="de-DE" sz="1800" b="0"/>
                  <a:t> (GPa)</a:t>
                </a:r>
              </a:p>
            </c:rich>
          </c:tx>
          <c:layout>
            <c:manualLayout>
              <c:xMode val="edge"/>
              <c:yMode val="edge"/>
              <c:x val="8.1545030751753E-4"/>
              <c:y val="0.34022515165461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1496281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237731904248752"/>
          <c:y val="3.0388453480122486E-2"/>
          <c:w val="0.30890226249966091"/>
          <c:h val="0.26715823919476422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144780</xdr:colOff>
      <xdr:row>0</xdr:row>
      <xdr:rowOff>90352</xdr:rowOff>
    </xdr:from>
    <xdr:to>
      <xdr:col>40</xdr:col>
      <xdr:colOff>247649</xdr:colOff>
      <xdr:row>24</xdr:row>
      <xdr:rowOff>142740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144780</xdr:colOff>
      <xdr:row>25</xdr:row>
      <xdr:rowOff>26670</xdr:rowOff>
    </xdr:from>
    <xdr:to>
      <xdr:col>40</xdr:col>
      <xdr:colOff>251459</xdr:colOff>
      <xdr:row>50</xdr:row>
      <xdr:rowOff>79058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139065</xdr:colOff>
      <xdr:row>0</xdr:row>
      <xdr:rowOff>83820</xdr:rowOff>
    </xdr:from>
    <xdr:to>
      <xdr:col>38</xdr:col>
      <xdr:colOff>213359</xdr:colOff>
      <xdr:row>24</xdr:row>
      <xdr:rowOff>136208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139065</xdr:colOff>
      <xdr:row>25</xdr:row>
      <xdr:rowOff>22860</xdr:rowOff>
    </xdr:from>
    <xdr:to>
      <xdr:col>38</xdr:col>
      <xdr:colOff>219074</xdr:colOff>
      <xdr:row>50</xdr:row>
      <xdr:rowOff>75248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0.4419</cdr:x>
      <cdr:y>0.04253</cdr:y>
    </cdr:from>
    <cdr:to>
      <cdr:x>0.67288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52720" y="204777"/>
          <a:ext cx="1438855" cy="342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Eurofer 97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0.4419</cdr:x>
      <cdr:y>0.04253</cdr:y>
    </cdr:from>
    <cdr:to>
      <cdr:x>0.67288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52720" y="204777"/>
          <a:ext cx="1438855" cy="342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Eurofer 97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0.46564</cdr:x>
      <cdr:y>0.04253</cdr:y>
    </cdr:from>
    <cdr:to>
      <cdr:x>0.65454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982215" y="188897"/>
          <a:ext cx="1209831" cy="31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 (G379)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0.44422</cdr:x>
      <cdr:y>0.04253</cdr:y>
    </cdr:from>
    <cdr:to>
      <cdr:x>0.63312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26717" y="204780"/>
          <a:ext cx="1159483" cy="34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 (G379)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203835</xdr:colOff>
      <xdr:row>0</xdr:row>
      <xdr:rowOff>89535</xdr:rowOff>
    </xdr:from>
    <xdr:to>
      <xdr:col>38</xdr:col>
      <xdr:colOff>259079</xdr:colOff>
      <xdr:row>24</xdr:row>
      <xdr:rowOff>141923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198120</xdr:colOff>
      <xdr:row>25</xdr:row>
      <xdr:rowOff>28575</xdr:rowOff>
    </xdr:from>
    <xdr:to>
      <xdr:col>38</xdr:col>
      <xdr:colOff>280034</xdr:colOff>
      <xdr:row>50</xdr:row>
      <xdr:rowOff>80963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0.4195</cdr:x>
      <cdr:y>0.04253</cdr:y>
    </cdr:from>
    <cdr:to>
      <cdr:x>0.64742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682728" y="188897"/>
          <a:ext cx="1457568" cy="31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Fe-9Cr (G385)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0.4052</cdr:x>
      <cdr:y>0.04253</cdr:y>
    </cdr:from>
    <cdr:to>
      <cdr:x>0.63312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524125" y="204777"/>
          <a:ext cx="1419800" cy="342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Fe-9Cr (G385)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125730</xdr:colOff>
      <xdr:row>0</xdr:row>
      <xdr:rowOff>80010</xdr:rowOff>
    </xdr:from>
    <xdr:to>
      <xdr:col>38</xdr:col>
      <xdr:colOff>173354</xdr:colOff>
      <xdr:row>24</xdr:row>
      <xdr:rowOff>132398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131445</xdr:colOff>
      <xdr:row>25</xdr:row>
      <xdr:rowOff>43815</xdr:rowOff>
    </xdr:from>
    <xdr:to>
      <xdr:col>38</xdr:col>
      <xdr:colOff>190499</xdr:colOff>
      <xdr:row>50</xdr:row>
      <xdr:rowOff>88583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0.43316</cdr:x>
      <cdr:y>0.04596</cdr:y>
    </cdr:from>
    <cdr:to>
      <cdr:x>0.66414</cdr:x>
      <cdr:y>0.11718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66775" y="204137"/>
          <a:ext cx="1475376" cy="31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Fe-9Cr (L252)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0.40214</cdr:x>
      <cdr:y>0.04253</cdr:y>
    </cdr:from>
    <cdr:to>
      <cdr:x>0.63312</cdr:x>
      <cdr:y>0.11375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505075" y="204777"/>
          <a:ext cx="1438850" cy="342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/>
            <a:t>Fe-9Cr (L252)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topLeftCell="W1" zoomScaleNormal="100" workbookViewId="0">
      <selection activeCell="AP2" sqref="AP2:AS73"/>
    </sheetView>
  </sheetViews>
  <sheetFormatPr baseColWidth="10" defaultColWidth="11.42578125" defaultRowHeight="15" x14ac:dyDescent="0.25"/>
  <cols>
    <col min="1" max="1" width="7.7109375" style="5" customWidth="1"/>
    <col min="2" max="2" width="6.7109375" style="5" customWidth="1"/>
    <col min="3" max="3" width="6.28515625" style="5" customWidth="1"/>
    <col min="4" max="4" width="6.5703125" style="5" customWidth="1"/>
    <col min="5" max="5" width="6.42578125" style="5" customWidth="1"/>
    <col min="6" max="6" width="5.28515625" style="5" customWidth="1"/>
    <col min="7" max="7" width="8.28515625" style="7" customWidth="1"/>
    <col min="8" max="8" width="6.7109375" style="7" customWidth="1"/>
    <col min="9" max="9" width="6.85546875" style="7" customWidth="1"/>
    <col min="10" max="10" width="6.140625" style="7" customWidth="1"/>
    <col min="11" max="11" width="6.5703125" style="7" customWidth="1"/>
    <col min="12" max="12" width="7" style="7" customWidth="1"/>
    <col min="13" max="13" width="7.42578125" style="7" customWidth="1"/>
    <col min="14" max="14" width="7.28515625" style="7" customWidth="1"/>
    <col min="15" max="15" width="6.5703125" style="7" customWidth="1"/>
    <col min="16" max="16" width="6" style="7" customWidth="1"/>
    <col min="17" max="17" width="6.7109375" style="7" customWidth="1"/>
    <col min="18" max="18" width="5.28515625" style="7" customWidth="1"/>
    <col min="19" max="19" width="7.5703125" style="7" customWidth="1"/>
    <col min="20" max="20" width="7.140625" style="7" customWidth="1"/>
    <col min="21" max="21" width="6.42578125" style="7" customWidth="1"/>
    <col min="22" max="22" width="6" style="7" bestFit="1" customWidth="1"/>
    <col min="23" max="23" width="6.7109375" style="7" customWidth="1"/>
    <col min="24" max="24" width="6.140625" style="7" customWidth="1"/>
    <col min="25" max="25" width="7.7109375" style="7" customWidth="1"/>
    <col min="26" max="26" width="7.28515625" style="7" customWidth="1"/>
    <col min="27" max="27" width="6.5703125" style="7" customWidth="1"/>
    <col min="28" max="28" width="5.85546875" style="7" customWidth="1"/>
    <col min="29" max="29" width="6.7109375" style="7" customWidth="1"/>
    <col min="30" max="30" width="5.85546875" style="7" customWidth="1"/>
    <col min="31" max="31" width="9.85546875" style="7" bestFit="1" customWidth="1"/>
    <col min="32" max="32" width="7.42578125" style="7" customWidth="1"/>
    <col min="33" max="33" width="8.140625" style="7" bestFit="1" customWidth="1"/>
    <col min="34" max="34" width="6" style="7" bestFit="1" customWidth="1"/>
    <col min="35" max="35" width="8.7109375" style="7" bestFit="1" customWidth="1"/>
    <col min="36" max="36" width="6" style="7" bestFit="1" customWidth="1"/>
    <col min="37" max="16384" width="11.42578125" style="7"/>
  </cols>
  <sheetData>
    <row r="1" spans="1:45" x14ac:dyDescent="0.25">
      <c r="A1" s="7" t="s">
        <v>11</v>
      </c>
      <c r="B1" s="7" t="s">
        <v>17</v>
      </c>
      <c r="F1" s="3"/>
      <c r="G1" s="7" t="s">
        <v>11</v>
      </c>
      <c r="H1" s="7" t="s">
        <v>15</v>
      </c>
      <c r="L1" s="3"/>
      <c r="M1" s="7" t="s">
        <v>11</v>
      </c>
      <c r="N1" s="7" t="s">
        <v>13</v>
      </c>
      <c r="R1" s="3"/>
      <c r="S1" s="7" t="s">
        <v>18</v>
      </c>
      <c r="X1" s="3"/>
      <c r="Y1" s="7" t="s">
        <v>11</v>
      </c>
      <c r="Z1" s="7" t="s">
        <v>16</v>
      </c>
      <c r="AD1" s="3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5" x14ac:dyDescent="0.25">
      <c r="A2" s="4" t="s">
        <v>9</v>
      </c>
      <c r="B2" s="4" t="s">
        <v>14</v>
      </c>
      <c r="C2" s="4" t="s">
        <v>10</v>
      </c>
      <c r="D2" s="4">
        <v>26</v>
      </c>
      <c r="E2" s="12" t="s">
        <v>12</v>
      </c>
      <c r="F2" s="13">
        <v>0</v>
      </c>
      <c r="G2" s="14" t="s">
        <v>9</v>
      </c>
      <c r="H2" s="14" t="s">
        <v>14</v>
      </c>
      <c r="I2" s="14" t="s">
        <v>10</v>
      </c>
      <c r="J2" s="14">
        <v>23</v>
      </c>
      <c r="K2" s="12" t="s">
        <v>12</v>
      </c>
      <c r="L2" s="13">
        <v>1</v>
      </c>
      <c r="M2" s="14" t="s">
        <v>9</v>
      </c>
      <c r="N2" s="14" t="s">
        <v>14</v>
      </c>
      <c r="O2" s="14" t="s">
        <v>10</v>
      </c>
      <c r="P2" s="14">
        <v>22</v>
      </c>
      <c r="Q2" s="12" t="s">
        <v>12</v>
      </c>
      <c r="R2" s="13">
        <v>2</v>
      </c>
      <c r="S2" s="14" t="s">
        <v>9</v>
      </c>
      <c r="T2" s="14" t="s">
        <v>14</v>
      </c>
      <c r="U2" s="14" t="s">
        <v>10</v>
      </c>
      <c r="V2" s="14">
        <v>24</v>
      </c>
      <c r="W2" s="12" t="s">
        <v>12</v>
      </c>
      <c r="X2" s="13">
        <v>5</v>
      </c>
      <c r="Y2" s="14" t="s">
        <v>9</v>
      </c>
      <c r="Z2" s="14" t="s">
        <v>8</v>
      </c>
      <c r="AA2" s="14" t="s">
        <v>10</v>
      </c>
      <c r="AB2" s="14">
        <v>25</v>
      </c>
      <c r="AC2" s="12" t="s">
        <v>12</v>
      </c>
      <c r="AD2" s="13">
        <v>8</v>
      </c>
      <c r="AE2" s="8"/>
      <c r="AF2" s="8"/>
      <c r="AG2" s="8"/>
      <c r="AH2" s="8"/>
      <c r="AI2" s="9"/>
      <c r="AJ2" s="9"/>
      <c r="AK2" s="8"/>
      <c r="AL2" s="8"/>
      <c r="AM2" s="8"/>
      <c r="AN2" s="8"/>
      <c r="AO2" s="8"/>
      <c r="AP2" s="9">
        <v>1</v>
      </c>
      <c r="AQ2" s="9">
        <v>2</v>
      </c>
      <c r="AR2" s="7">
        <v>5</v>
      </c>
      <c r="AS2" s="7">
        <v>8</v>
      </c>
    </row>
    <row r="3" spans="1:45" x14ac:dyDescent="0.25">
      <c r="A3" s="7" t="s">
        <v>0</v>
      </c>
      <c r="B3" s="7" t="s">
        <v>1</v>
      </c>
      <c r="C3" s="7" t="s">
        <v>3</v>
      </c>
      <c r="D3" s="7" t="s">
        <v>4</v>
      </c>
      <c r="E3" s="7" t="s">
        <v>6</v>
      </c>
      <c r="F3" s="3" t="s">
        <v>7</v>
      </c>
      <c r="G3" s="7" t="s">
        <v>0</v>
      </c>
      <c r="H3" s="7" t="s">
        <v>1</v>
      </c>
      <c r="I3" s="7" t="s">
        <v>3</v>
      </c>
      <c r="J3" s="7" t="s">
        <v>4</v>
      </c>
      <c r="K3" s="7" t="s">
        <v>47</v>
      </c>
      <c r="L3" s="2" t="s">
        <v>48</v>
      </c>
      <c r="M3" s="7" t="s">
        <v>0</v>
      </c>
      <c r="N3" s="7" t="s">
        <v>1</v>
      </c>
      <c r="O3" s="7" t="s">
        <v>3</v>
      </c>
      <c r="P3" s="7" t="s">
        <v>4</v>
      </c>
      <c r="Q3" s="7" t="s">
        <v>47</v>
      </c>
      <c r="R3" s="2" t="s">
        <v>48</v>
      </c>
      <c r="S3" s="7" t="s">
        <v>0</v>
      </c>
      <c r="T3" s="7" t="s">
        <v>1</v>
      </c>
      <c r="U3" s="7" t="s">
        <v>3</v>
      </c>
      <c r="V3" s="7" t="s">
        <v>4</v>
      </c>
      <c r="W3" s="7" t="s">
        <v>47</v>
      </c>
      <c r="X3" s="2" t="s">
        <v>48</v>
      </c>
      <c r="Y3" s="7" t="s">
        <v>0</v>
      </c>
      <c r="Z3" s="7" t="s">
        <v>1</v>
      </c>
      <c r="AA3" s="7" t="s">
        <v>3</v>
      </c>
      <c r="AB3" s="7" t="s">
        <v>4</v>
      </c>
      <c r="AC3" s="7" t="s">
        <v>47</v>
      </c>
      <c r="AD3" s="2" t="s">
        <v>48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5" x14ac:dyDescent="0.25">
      <c r="A4" s="4" t="s">
        <v>2</v>
      </c>
      <c r="B4" s="4" t="s">
        <v>2</v>
      </c>
      <c r="C4" s="4" t="s">
        <v>5</v>
      </c>
      <c r="D4" s="4" t="s">
        <v>5</v>
      </c>
      <c r="E4" s="4" t="s">
        <v>5</v>
      </c>
      <c r="F4" s="1" t="s">
        <v>5</v>
      </c>
      <c r="G4" s="4" t="s">
        <v>2</v>
      </c>
      <c r="H4" s="4" t="s">
        <v>2</v>
      </c>
      <c r="I4" s="4" t="s">
        <v>5</v>
      </c>
      <c r="J4" s="4" t="s">
        <v>5</v>
      </c>
      <c r="K4" s="4" t="s">
        <v>5</v>
      </c>
      <c r="L4" s="1" t="s">
        <v>5</v>
      </c>
      <c r="M4" s="4" t="s">
        <v>2</v>
      </c>
      <c r="N4" s="4" t="s">
        <v>2</v>
      </c>
      <c r="O4" s="4" t="s">
        <v>5</v>
      </c>
      <c r="P4" s="4" t="s">
        <v>5</v>
      </c>
      <c r="Q4" s="4" t="s">
        <v>5</v>
      </c>
      <c r="R4" s="1" t="s">
        <v>5</v>
      </c>
      <c r="S4" s="4" t="s">
        <v>2</v>
      </c>
      <c r="T4" s="4" t="s">
        <v>2</v>
      </c>
      <c r="U4" s="4" t="s">
        <v>5</v>
      </c>
      <c r="V4" s="4" t="s">
        <v>5</v>
      </c>
      <c r="W4" s="4" t="s">
        <v>5</v>
      </c>
      <c r="X4" s="1" t="s">
        <v>5</v>
      </c>
      <c r="Y4" s="4" t="s">
        <v>2</v>
      </c>
      <c r="Z4" s="4" t="s">
        <v>2</v>
      </c>
      <c r="AA4" s="4" t="s">
        <v>5</v>
      </c>
      <c r="AB4" s="4" t="s">
        <v>5</v>
      </c>
      <c r="AC4" s="4" t="s">
        <v>5</v>
      </c>
      <c r="AD4" s="1" t="s">
        <v>5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5" x14ac:dyDescent="0.25">
      <c r="F5" s="3"/>
      <c r="L5" s="2"/>
      <c r="R5" s="2"/>
      <c r="X5" s="2"/>
      <c r="AD5" s="2"/>
      <c r="AF5" s="5"/>
      <c r="AG5" s="5"/>
      <c r="AH5" s="5"/>
      <c r="AI5" s="5"/>
      <c r="AJ5" s="5"/>
    </row>
    <row r="6" spans="1:45" x14ac:dyDescent="0.25">
      <c r="A6" s="5">
        <v>3.6999999999999998E-2</v>
      </c>
      <c r="B6" s="5">
        <v>2E-3</v>
      </c>
      <c r="C6" s="5">
        <v>2.3849999999999998</v>
      </c>
      <c r="D6" s="5">
        <v>0.25</v>
      </c>
      <c r="E6" s="15">
        <v>309.20999999999998</v>
      </c>
      <c r="F6" s="17">
        <v>22.73</v>
      </c>
      <c r="G6" s="7">
        <v>3.3000000000000002E-2</v>
      </c>
      <c r="H6" s="7">
        <v>2E-3</v>
      </c>
      <c r="I6" s="7">
        <v>3.0110000000000001</v>
      </c>
      <c r="J6" s="7">
        <v>0.44800000000000001</v>
      </c>
      <c r="K6" s="19" t="e">
        <f>TREND(INDEX($C$6:$C$73,MATCH(G6,$A$6:$A$73,1),1):INDEX($C$6:$C$73,MATCH(G6,$A$6:$A$73,1)+1,1),INDEX($A$6:$A$73,MATCH(G6,$A$6:$A$73,1),1):INDEX($A$6:$A$73,MATCH(G6,$A$6:$A$73,1)+1,1),G6)</f>
        <v>#N/A</v>
      </c>
      <c r="L6" s="17"/>
      <c r="M6" s="7">
        <v>3.3000000000000002E-2</v>
      </c>
      <c r="N6" s="6">
        <v>2E-3</v>
      </c>
      <c r="O6" s="7">
        <v>3.6680000000000001</v>
      </c>
      <c r="P6" s="7">
        <v>0.47299999999999998</v>
      </c>
      <c r="Q6" s="19" t="e">
        <f>TREND(INDEX($C$6:$C$73,MATCH(M6,$A$6:$A$73,1),1):INDEX($C$6:$C$73,MATCH(M6,$A$6:$A$73,1)+1,1),INDEX($A$6:$A$73,MATCH(M6,$A$6:$A$73,1),1):INDEX($A$6:$A$73,MATCH(M6,$A$6:$A$73,1)+1,1),M6)</f>
        <v>#N/A</v>
      </c>
      <c r="R6" s="17"/>
      <c r="S6" s="7">
        <v>0.03</v>
      </c>
      <c r="T6" s="7">
        <v>2E-3</v>
      </c>
      <c r="U6" s="7">
        <v>3.359</v>
      </c>
      <c r="V6" s="7">
        <v>0.56200000000000006</v>
      </c>
      <c r="W6" s="19" t="e">
        <f>TREND(INDEX($C$6:$C$73,MATCH(S6,$A$6:$A$73,1),1):INDEX($C$6:$C$73,MATCH(S6,$A$6:$A$73,1)+1,1),INDEX($A$6:$A$73,MATCH(S6,$A$6:$A$73,1),1):INDEX($A$6:$A$73,MATCH(S6,$A$6:$A$73,1)+1,1),S6)</f>
        <v>#N/A</v>
      </c>
      <c r="X6" s="17"/>
      <c r="Y6" s="7">
        <v>2.9000000000000001E-2</v>
      </c>
      <c r="Z6" s="6">
        <v>2E-3</v>
      </c>
      <c r="AA6" s="7">
        <v>3.91</v>
      </c>
      <c r="AB6" s="7">
        <v>0.59299999999999997</v>
      </c>
      <c r="AC6" s="19" t="e">
        <f>TREND(INDEX($C$6:$C$73,MATCH(Y6,$A$6:$A$73,1),1):INDEX($C$6:$C$73,MATCH(Y6,$A$6:$A$73,1)+1,1),INDEX($A$6:$A$73,MATCH(Y6,$A$6:$A$73,1),1):INDEX($A$6:$A$73,MATCH(Y6,$A$6:$A$73,1)+1,1),Y6)</f>
        <v>#N/A</v>
      </c>
      <c r="AD6" s="17"/>
      <c r="AP6" s="7">
        <f>SQRT(2)*J6</f>
        <v>0.63356767594314667</v>
      </c>
      <c r="AQ6" s="7">
        <f>SQRT(2)*P6</f>
        <v>0.66892301500247398</v>
      </c>
      <c r="AR6" s="7">
        <f>SQRT(2)*V6</f>
        <v>0.7947880220536796</v>
      </c>
      <c r="AS6" s="7">
        <f>SQRT(2)*AB6</f>
        <v>0.83862864248724533</v>
      </c>
    </row>
    <row r="7" spans="1:45" x14ac:dyDescent="0.25">
      <c r="A7" s="5">
        <v>4.9000000000000002E-2</v>
      </c>
      <c r="B7" s="5">
        <v>1E-3</v>
      </c>
      <c r="C7" s="5">
        <v>1.9259999999999999</v>
      </c>
      <c r="D7" s="5">
        <v>0.13100000000000001</v>
      </c>
      <c r="E7" s="15">
        <v>289.69</v>
      </c>
      <c r="F7" s="17">
        <v>14.51</v>
      </c>
      <c r="G7" s="7">
        <v>4.8000000000000001E-2</v>
      </c>
      <c r="H7" s="7">
        <v>3.0000000000000001E-3</v>
      </c>
      <c r="I7" s="7">
        <v>2.7090000000000001</v>
      </c>
      <c r="J7" s="7">
        <v>0.36399999999999999</v>
      </c>
      <c r="K7" s="19">
        <f>TREND(INDEX($C$6:$C$73,MATCH(G7,$A$6:$A$73,1),1):INDEX($C$6:$C$73,MATCH(G7,$A$6:$A$73,1)+1,1),INDEX($A$6:$A$73,MATCH(G7,$A$6:$A$73,1),1):INDEX($A$6:$A$73,MATCH(G7,$A$6:$A$73,1)+1,1),G7)</f>
        <v>1.9642499999999998</v>
      </c>
      <c r="L7" s="20">
        <f>I7-K7</f>
        <v>0.74475000000000025</v>
      </c>
      <c r="M7" s="7">
        <v>4.9000000000000002E-2</v>
      </c>
      <c r="N7" s="6">
        <v>2E-3</v>
      </c>
      <c r="O7" s="7">
        <v>3.2530000000000001</v>
      </c>
      <c r="P7" s="7">
        <v>0.28499999999999998</v>
      </c>
      <c r="Q7" s="19">
        <f>TREND(INDEX($C$6:$C$73,MATCH(M7,$A$6:$A$73,1),1):INDEX($C$6:$C$73,MATCH(M7,$A$6:$A$73,1)+1,1),INDEX($A$6:$A$73,MATCH(M7,$A$6:$A$73,1),1):INDEX($A$6:$A$73,MATCH(M7,$A$6:$A$73,1)+1,1),M7)</f>
        <v>1.9259999999999997</v>
      </c>
      <c r="R7" s="20">
        <f>O7-Q7</f>
        <v>1.3270000000000004</v>
      </c>
      <c r="S7" s="7">
        <v>4.2999999999999997E-2</v>
      </c>
      <c r="T7" s="7">
        <v>2E-3</v>
      </c>
      <c r="U7" s="7">
        <v>2.698</v>
      </c>
      <c r="V7" s="7">
        <v>0.28000000000000003</v>
      </c>
      <c r="W7" s="19">
        <f>TREND(INDEX($C$6:$C$73,MATCH(S7,$A$6:$A$73,1),1):INDEX($C$6:$C$73,MATCH(S7,$A$6:$A$73,1)+1,1),INDEX($A$6:$A$73,MATCH(S7,$A$6:$A$73,1),1):INDEX($A$6:$A$73,MATCH(S7,$A$6:$A$73,1)+1,1),S7)</f>
        <v>2.1555</v>
      </c>
      <c r="X7" s="20">
        <f>U7-W7</f>
        <v>0.54249999999999998</v>
      </c>
      <c r="Y7" s="7">
        <v>4.1000000000000002E-2</v>
      </c>
      <c r="Z7" s="7">
        <v>2E-3</v>
      </c>
      <c r="AA7" s="7">
        <v>3.3620000000000001</v>
      </c>
      <c r="AB7" s="7">
        <v>0.46300000000000002</v>
      </c>
      <c r="AC7" s="19">
        <f>TREND(INDEX($C$6:$C$73,MATCH(Y7,$A$6:$A$73,1),1):INDEX($C$6:$C$73,MATCH(Y7,$A$6:$A$73,1)+1,1),INDEX($A$6:$A$73,MATCH(Y7,$A$6:$A$73,1),1):INDEX($A$6:$A$73,MATCH(Y7,$A$6:$A$73,1)+1,1),Y7)</f>
        <v>2.2319999999999998</v>
      </c>
      <c r="AD7" s="20">
        <f>AA7-AC7</f>
        <v>1.1300000000000003</v>
      </c>
      <c r="AP7" s="7">
        <f t="shared" ref="AP7:AP70" si="0">SQRT(2)*J7</f>
        <v>0.51477373670380666</v>
      </c>
      <c r="AQ7" s="7">
        <f t="shared" ref="AQ7:AQ70" si="1">SQRT(2)*P7</f>
        <v>0.4030508652763321</v>
      </c>
      <c r="AR7" s="7">
        <f t="shared" ref="AR7:AR70" si="2">SQRT(2)*V7</f>
        <v>0.39597979746446665</v>
      </c>
      <c r="AS7" s="7">
        <f t="shared" ref="AS7:AS70" si="3">SQRT(2)*AB7</f>
        <v>0.65478087937874307</v>
      </c>
    </row>
    <row r="8" spans="1:45" x14ac:dyDescent="0.25">
      <c r="A8" s="5">
        <v>6.7000000000000004E-2</v>
      </c>
      <c r="B8" s="5">
        <v>1E-3</v>
      </c>
      <c r="C8" s="5">
        <v>1.8149999999999999</v>
      </c>
      <c r="D8" s="5">
        <v>8.5999999999999993E-2</v>
      </c>
      <c r="E8" s="15">
        <v>296.16000000000003</v>
      </c>
      <c r="F8" s="17">
        <v>10.130000000000001</v>
      </c>
      <c r="G8" s="7">
        <v>6.7000000000000004E-2</v>
      </c>
      <c r="H8" s="7">
        <v>3.0000000000000001E-3</v>
      </c>
      <c r="I8" s="7">
        <v>2.6779999999999999</v>
      </c>
      <c r="J8" s="7">
        <v>0.28299999999999997</v>
      </c>
      <c r="K8" s="19">
        <f>TREND(INDEX($C$6:$C$73,MATCH(G8,$A$6:$A$73,1),1):INDEX($C$6:$C$73,MATCH(G8,$A$6:$A$73,1)+1,1),INDEX($A$6:$A$73,MATCH(G8,$A$6:$A$73,1),1):INDEX($A$6:$A$73,MATCH(G8,$A$6:$A$73,1)+1,1),G8)</f>
        <v>1.8150000000000002</v>
      </c>
      <c r="L8" s="20">
        <f>I8-K8</f>
        <v>0.86299999999999977</v>
      </c>
      <c r="M8" s="7">
        <v>6.6000000000000003E-2</v>
      </c>
      <c r="N8" s="7">
        <v>2E-3</v>
      </c>
      <c r="O8" s="7">
        <v>3.1309999999999998</v>
      </c>
      <c r="P8" s="7">
        <v>0.254</v>
      </c>
      <c r="Q8" s="19">
        <f>TREND(INDEX($C$6:$C$73,MATCH(M8,$A$6:$A$73,1),1):INDEX($C$6:$C$73,MATCH(M8,$A$6:$A$73,1)+1,1),INDEX($A$6:$A$73,MATCH(M8,$A$6:$A$73,1),1):INDEX($A$6:$A$73,MATCH(M8,$A$6:$A$73,1)+1,1),M8)</f>
        <v>1.8211666666666664</v>
      </c>
      <c r="R8" s="20">
        <f t="shared" ref="R8:R71" si="4">O8-Q8</f>
        <v>1.3098333333333334</v>
      </c>
      <c r="S8" s="7">
        <v>6.5000000000000002E-2</v>
      </c>
      <c r="T8" s="7">
        <v>2E-3</v>
      </c>
      <c r="U8" s="7">
        <v>2.4860000000000002</v>
      </c>
      <c r="V8" s="7">
        <v>0.20300000000000001</v>
      </c>
      <c r="W8" s="19">
        <f>TREND(INDEX($C$6:$C$73,MATCH(S8,$A$6:$A$73,1),1):INDEX($C$6:$C$73,MATCH(S8,$A$6:$A$73,1)+1,1),INDEX($A$6:$A$73,MATCH(S8,$A$6:$A$73,1),1):INDEX($A$6:$A$73,MATCH(S8,$A$6:$A$73,1)+1,1),S8)</f>
        <v>1.827333333333333</v>
      </c>
      <c r="X8" s="20">
        <f t="shared" ref="X8:X71" si="5">U8-W8</f>
        <v>0.65866666666666718</v>
      </c>
      <c r="Y8" s="7">
        <v>5.6000000000000001E-2</v>
      </c>
      <c r="Z8" s="7">
        <v>2E-3</v>
      </c>
      <c r="AA8" s="7">
        <v>3.2989999999999999</v>
      </c>
      <c r="AB8" s="7">
        <v>0.307</v>
      </c>
      <c r="AC8" s="19">
        <f>TREND(INDEX($C$6:$C$73,MATCH(Y8,$A$6:$A$73,1),1):INDEX($C$6:$C$73,MATCH(Y8,$A$6:$A$73,1)+1,1),INDEX($A$6:$A$73,MATCH(Y8,$A$6:$A$73,1),1):INDEX($A$6:$A$73,MATCH(Y8,$A$6:$A$73,1)+1,1),Y8)</f>
        <v>1.8828333333333329</v>
      </c>
      <c r="AD8" s="20">
        <f t="shared" ref="AD8:AD71" si="6">AA8-AC8</f>
        <v>1.416166666666667</v>
      </c>
      <c r="AP8" s="7">
        <f t="shared" si="0"/>
        <v>0.40022243815158587</v>
      </c>
      <c r="AQ8" s="7">
        <f t="shared" si="1"/>
        <v>0.35921024484276615</v>
      </c>
      <c r="AR8" s="7">
        <f t="shared" si="2"/>
        <v>0.28708535316173833</v>
      </c>
      <c r="AS8" s="7">
        <f t="shared" si="3"/>
        <v>0.4341635636485402</v>
      </c>
    </row>
    <row r="9" spans="1:45" x14ac:dyDescent="0.25">
      <c r="A9" s="5">
        <v>9.1999999999999998E-2</v>
      </c>
      <c r="B9" s="5">
        <v>2E-3</v>
      </c>
      <c r="C9" s="5">
        <v>1.71</v>
      </c>
      <c r="D9" s="5">
        <v>7.1999999999999995E-2</v>
      </c>
      <c r="E9" s="15">
        <v>289.58999999999997</v>
      </c>
      <c r="F9" s="17">
        <v>8.6199999999999992</v>
      </c>
      <c r="G9" s="7">
        <v>8.5999999999999993E-2</v>
      </c>
      <c r="H9" s="7">
        <v>4.0000000000000001E-3</v>
      </c>
      <c r="I9" s="7">
        <v>2.5</v>
      </c>
      <c r="J9" s="7">
        <v>0.23</v>
      </c>
      <c r="K9" s="19">
        <f>TREND(INDEX($C$6:$C$73,MATCH(G9,$A$6:$A$73,1),1):INDEX($C$6:$C$73,MATCH(G9,$A$6:$A$73,1)+1,1),INDEX($A$6:$A$73,MATCH(G9,$A$6:$A$73,1),1):INDEX($A$6:$A$73,MATCH(G9,$A$6:$A$73,1)+1,1),G9)</f>
        <v>1.7352000000000003</v>
      </c>
      <c r="L9" s="20">
        <f>I9-K9</f>
        <v>0.7647999999999997</v>
      </c>
      <c r="M9" s="7">
        <v>8.6999999999999994E-2</v>
      </c>
      <c r="N9" s="7">
        <v>2E-3</v>
      </c>
      <c r="O9" s="7">
        <v>3.0470000000000002</v>
      </c>
      <c r="P9" s="7">
        <v>0.188</v>
      </c>
      <c r="Q9" s="19">
        <f>TREND(INDEX($C$6:$C$73,MATCH(M9,$A$6:$A$73,1),1):INDEX($C$6:$C$73,MATCH(M9,$A$6:$A$73,1)+1,1),INDEX($A$6:$A$73,MATCH(M9,$A$6:$A$73,1),1):INDEX($A$6:$A$73,MATCH(M9,$A$6:$A$73,1)+1,1),M9)</f>
        <v>1.7310000000000003</v>
      </c>
      <c r="R9" s="20">
        <f t="shared" si="4"/>
        <v>1.3159999999999998</v>
      </c>
      <c r="S9" s="7">
        <v>8.1000000000000003E-2</v>
      </c>
      <c r="T9" s="7">
        <v>3.0000000000000001E-3</v>
      </c>
      <c r="U9" s="7">
        <v>2.423</v>
      </c>
      <c r="V9" s="7">
        <v>0.18099999999999999</v>
      </c>
      <c r="W9" s="19">
        <f>TREND(INDEX($C$6:$C$73,MATCH(S9,$A$6:$A$73,1),1):INDEX($C$6:$C$73,MATCH(S9,$A$6:$A$73,1)+1,1),INDEX($A$6:$A$73,MATCH(S9,$A$6:$A$73,1),1):INDEX($A$6:$A$73,MATCH(S9,$A$6:$A$73,1)+1,1),S9)</f>
        <v>1.7562000000000002</v>
      </c>
      <c r="X9" s="20">
        <f t="shared" si="5"/>
        <v>0.66679999999999984</v>
      </c>
      <c r="Y9" s="7">
        <v>7.5999999999999998E-2</v>
      </c>
      <c r="Z9" s="7">
        <v>3.0000000000000001E-3</v>
      </c>
      <c r="AA9" s="7">
        <v>3.1339999999999999</v>
      </c>
      <c r="AB9" s="7">
        <v>0.26900000000000002</v>
      </c>
      <c r="AC9" s="19">
        <f>TREND(INDEX($C$6:$C$73,MATCH(Y9,$A$6:$A$73,1),1):INDEX($C$6:$C$73,MATCH(Y9,$A$6:$A$73,1)+1,1),INDEX($A$6:$A$73,MATCH(Y9,$A$6:$A$73,1),1):INDEX($A$6:$A$73,MATCH(Y9,$A$6:$A$73,1)+1,1),Y9)</f>
        <v>1.7772000000000001</v>
      </c>
      <c r="AD9" s="20">
        <f t="shared" si="6"/>
        <v>1.3567999999999998</v>
      </c>
      <c r="AP9" s="7">
        <f t="shared" si="0"/>
        <v>0.32526911934581187</v>
      </c>
      <c r="AQ9" s="7">
        <f t="shared" si="1"/>
        <v>0.26587214972614187</v>
      </c>
      <c r="AR9" s="7">
        <f t="shared" si="2"/>
        <v>0.25597265478953024</v>
      </c>
      <c r="AS9" s="7">
        <f t="shared" si="3"/>
        <v>0.38042344827836261</v>
      </c>
    </row>
    <row r="10" spans="1:45" x14ac:dyDescent="0.25">
      <c r="A10" s="5">
        <v>0.113</v>
      </c>
      <c r="B10" s="5">
        <v>2E-3</v>
      </c>
      <c r="C10" s="5">
        <v>1.6459999999999999</v>
      </c>
      <c r="D10" s="5">
        <v>6.2E-2</v>
      </c>
      <c r="E10" s="15">
        <v>284.36</v>
      </c>
      <c r="F10" s="17">
        <v>7.19</v>
      </c>
      <c r="G10" s="7">
        <v>0.106</v>
      </c>
      <c r="H10" s="7">
        <v>4.0000000000000001E-3</v>
      </c>
      <c r="I10" s="7">
        <v>2.3380000000000001</v>
      </c>
      <c r="J10" s="7">
        <v>0.18</v>
      </c>
      <c r="K10" s="19">
        <f>TREND(INDEX($C$6:$C$73,MATCH(G10,$A$6:$A$73,1),1):INDEX($C$6:$C$73,MATCH(G10,$A$6:$A$73,1)+1,1),INDEX($A$6:$A$73,MATCH(G10,$A$6:$A$73,1),1):INDEX($A$6:$A$73,MATCH(G10,$A$6:$A$73,1)+1,1),G10)</f>
        <v>1.6673333333333333</v>
      </c>
      <c r="L10" s="20">
        <f>I10-K10</f>
        <v>0.67066666666666674</v>
      </c>
      <c r="M10" s="7">
        <v>0.109</v>
      </c>
      <c r="N10" s="7">
        <v>2E-3</v>
      </c>
      <c r="O10" s="7">
        <v>2.9820000000000002</v>
      </c>
      <c r="P10" s="7">
        <v>0.14499999999999999</v>
      </c>
      <c r="Q10" s="19">
        <f>TREND(INDEX($C$6:$C$73,MATCH(M10,$A$6:$A$73,1),1):INDEX($C$6:$C$73,MATCH(M10,$A$6:$A$73,1)+1,1),INDEX($A$6:$A$73,MATCH(M10,$A$6:$A$73,1),1):INDEX($A$6:$A$73,MATCH(M10,$A$6:$A$73,1)+1,1),M10)</f>
        <v>1.6581904761904762</v>
      </c>
      <c r="R10" s="20">
        <f t="shared" si="4"/>
        <v>1.323809523809524</v>
      </c>
      <c r="S10" s="7">
        <v>9.8000000000000004E-2</v>
      </c>
      <c r="T10" s="7">
        <v>3.0000000000000001E-3</v>
      </c>
      <c r="U10" s="7">
        <v>2.4060000000000001</v>
      </c>
      <c r="V10" s="7">
        <v>0.16700000000000001</v>
      </c>
      <c r="W10" s="19">
        <f>TREND(INDEX($C$6:$C$73,MATCH(S10,$A$6:$A$73,1),1):INDEX($C$6:$C$73,MATCH(S10,$A$6:$A$73,1)+1,1),INDEX($A$6:$A$73,MATCH(S10,$A$6:$A$73,1),1):INDEX($A$6:$A$73,MATCH(S10,$A$6:$A$73,1)+1,1),S10)</f>
        <v>1.6917142857142857</v>
      </c>
      <c r="X10" s="20">
        <f t="shared" si="5"/>
        <v>0.71428571428571441</v>
      </c>
      <c r="Y10" s="7">
        <v>9.7000000000000003E-2</v>
      </c>
      <c r="Z10" s="7">
        <v>3.0000000000000001E-3</v>
      </c>
      <c r="AA10" s="7">
        <v>3.048</v>
      </c>
      <c r="AB10" s="7">
        <v>0.22700000000000001</v>
      </c>
      <c r="AC10" s="19">
        <f>TREND(INDEX($C$6:$C$73,MATCH(Y10,$A$6:$A$73,1),1):INDEX($C$6:$C$73,MATCH(Y10,$A$6:$A$73,1)+1,1),INDEX($A$6:$A$73,MATCH(Y10,$A$6:$A$73,1),1):INDEX($A$6:$A$73,MATCH(Y10,$A$6:$A$73,1)+1,1),Y10)</f>
        <v>1.6947619047619047</v>
      </c>
      <c r="AD10" s="20">
        <f t="shared" si="6"/>
        <v>1.3532380952380954</v>
      </c>
      <c r="AP10" s="7">
        <f t="shared" si="0"/>
        <v>0.2545584412271571</v>
      </c>
      <c r="AQ10" s="7">
        <f t="shared" si="1"/>
        <v>0.20506096654409878</v>
      </c>
      <c r="AR10" s="7">
        <f t="shared" si="2"/>
        <v>0.2361736649163069</v>
      </c>
      <c r="AS10" s="7">
        <f t="shared" si="3"/>
        <v>0.3210264786586926</v>
      </c>
    </row>
    <row r="11" spans="1:45" x14ac:dyDescent="0.25">
      <c r="A11" s="5">
        <v>0.128</v>
      </c>
      <c r="B11" s="5">
        <v>2E-3</v>
      </c>
      <c r="C11" s="5">
        <v>1.6319999999999999</v>
      </c>
      <c r="D11" s="5">
        <v>5.8000000000000003E-2</v>
      </c>
      <c r="E11" s="15">
        <v>280.95999999999998</v>
      </c>
      <c r="F11" s="17">
        <v>7.28</v>
      </c>
      <c r="G11" s="7">
        <v>0.126</v>
      </c>
      <c r="H11" s="7">
        <v>4.0000000000000001E-3</v>
      </c>
      <c r="I11" s="7">
        <v>2.2559999999999998</v>
      </c>
      <c r="J11" s="7">
        <v>0.157</v>
      </c>
      <c r="K11" s="19">
        <f>TREND(INDEX($C$6:$C$73,MATCH(G11,$A$6:$A$73,1),1):INDEX($C$6:$C$73,MATCH(G11,$A$6:$A$73,1)+1,1),INDEX($A$6:$A$73,MATCH(G11,$A$6:$A$73,1),1):INDEX($A$6:$A$73,MATCH(G11,$A$6:$A$73,1)+1,1),G11)</f>
        <v>1.6338666666666664</v>
      </c>
      <c r="L11" s="20">
        <f>I11-K11</f>
        <v>0.62213333333333343</v>
      </c>
      <c r="M11" s="7">
        <v>0.126</v>
      </c>
      <c r="N11" s="7">
        <v>2E-3</v>
      </c>
      <c r="O11" s="7">
        <v>2.9289999999999998</v>
      </c>
      <c r="P11" s="7">
        <v>0.106</v>
      </c>
      <c r="Q11" s="19">
        <f>TREND(INDEX($C$6:$C$73,MATCH(M11,$A$6:$A$73,1),1):INDEX($C$6:$C$73,MATCH(M11,$A$6:$A$73,1)+1,1),INDEX($A$6:$A$73,MATCH(M11,$A$6:$A$73,1),1):INDEX($A$6:$A$73,MATCH(M11,$A$6:$A$73,1)+1,1),M11)</f>
        <v>1.6338666666666664</v>
      </c>
      <c r="R11" s="20">
        <f t="shared" si="4"/>
        <v>1.2951333333333335</v>
      </c>
      <c r="S11" s="7">
        <v>0.122</v>
      </c>
      <c r="T11" s="7">
        <v>3.0000000000000001E-3</v>
      </c>
      <c r="U11" s="7">
        <v>2.395</v>
      </c>
      <c r="V11" s="7">
        <v>0.13600000000000001</v>
      </c>
      <c r="W11" s="19">
        <f>TREND(INDEX($C$6:$C$73,MATCH(S11,$A$6:$A$73,1),1):INDEX($C$6:$C$73,MATCH(S11,$A$6:$A$73,1)+1,1),INDEX($A$6:$A$73,MATCH(S11,$A$6:$A$73,1),1):INDEX($A$6:$A$73,MATCH(S11,$A$6:$A$73,1)+1,1),S11)</f>
        <v>1.6375999999999997</v>
      </c>
      <c r="X11" s="20">
        <f t="shared" si="5"/>
        <v>0.7574000000000003</v>
      </c>
      <c r="Y11" s="7">
        <v>0.113</v>
      </c>
      <c r="Z11" s="7">
        <v>3.0000000000000001E-3</v>
      </c>
      <c r="AA11" s="7">
        <v>3.0219999999999998</v>
      </c>
      <c r="AB11" s="7">
        <v>0.20100000000000001</v>
      </c>
      <c r="AC11" s="19">
        <f>TREND(INDEX($C$6:$C$73,MATCH(Y11,$A$6:$A$73,1),1):INDEX($C$6:$C$73,MATCH(Y11,$A$6:$A$73,1)+1,1),INDEX($A$6:$A$73,MATCH(Y11,$A$6:$A$73,1),1):INDEX($A$6:$A$73,MATCH(Y11,$A$6:$A$73,1)+1,1),Y11)</f>
        <v>1.6459999999999997</v>
      </c>
      <c r="AD11" s="20">
        <f t="shared" si="6"/>
        <v>1.3760000000000001</v>
      </c>
      <c r="AP11" s="7">
        <f t="shared" si="0"/>
        <v>0.22203152929257594</v>
      </c>
      <c r="AQ11" s="7">
        <f t="shared" si="1"/>
        <v>0.14990663761154807</v>
      </c>
      <c r="AR11" s="7">
        <f t="shared" si="2"/>
        <v>0.19233304448274097</v>
      </c>
      <c r="AS11" s="7">
        <f t="shared" si="3"/>
        <v>0.28425692603699215</v>
      </c>
    </row>
    <row r="12" spans="1:45" x14ac:dyDescent="0.25">
      <c r="A12" s="5">
        <v>0.151</v>
      </c>
      <c r="B12" s="5">
        <v>2E-3</v>
      </c>
      <c r="C12" s="5">
        <v>1.603</v>
      </c>
      <c r="D12" s="5">
        <v>5.3999999999999999E-2</v>
      </c>
      <c r="E12" s="15">
        <v>274.83999999999997</v>
      </c>
      <c r="F12" s="17">
        <v>7.18</v>
      </c>
      <c r="G12" s="7">
        <v>0.14599999999999999</v>
      </c>
      <c r="H12" s="7">
        <v>3.0000000000000001E-3</v>
      </c>
      <c r="I12" s="7">
        <v>2.2320000000000002</v>
      </c>
      <c r="J12" s="7">
        <v>0.112</v>
      </c>
      <c r="K12" s="19">
        <f>TREND(INDEX($C$6:$C$73,MATCH(G12,$A$6:$A$73,1),1):INDEX($C$6:$C$73,MATCH(G12,$A$6:$A$73,1)+1,1),INDEX($A$6:$A$73,MATCH(G12,$A$6:$A$73,1),1):INDEX($A$6:$A$73,MATCH(G12,$A$6:$A$73,1)+1,1),G12)</f>
        <v>1.6093043478260869</v>
      </c>
      <c r="L12" s="20">
        <f>I12-K12</f>
        <v>0.62269565217391332</v>
      </c>
      <c r="M12" s="7">
        <v>0.14499999999999999</v>
      </c>
      <c r="N12" s="7">
        <v>2E-3</v>
      </c>
      <c r="O12" s="7">
        <v>2.8460000000000001</v>
      </c>
      <c r="P12" s="7">
        <v>7.5999999999999998E-2</v>
      </c>
      <c r="Q12" s="19">
        <f>TREND(INDEX($C$6:$C$73,MATCH(M12,$A$6:$A$73,1),1):INDEX($C$6:$C$73,MATCH(M12,$A$6:$A$73,1)+1,1),INDEX($A$6:$A$73,MATCH(M12,$A$6:$A$73,1),1):INDEX($A$6:$A$73,MATCH(M12,$A$6:$A$73,1)+1,1),M12)</f>
        <v>1.6105652173913043</v>
      </c>
      <c r="R12" s="20">
        <f t="shared" si="4"/>
        <v>1.2354347826086958</v>
      </c>
      <c r="S12" s="7">
        <v>0.14000000000000001</v>
      </c>
      <c r="T12" s="7">
        <v>3.0000000000000001E-3</v>
      </c>
      <c r="U12" s="7">
        <v>2.3940000000000001</v>
      </c>
      <c r="V12" s="7">
        <v>0.11799999999999999</v>
      </c>
      <c r="W12" s="19">
        <f>TREND(INDEX($C$6:$C$73,MATCH(S12,$A$6:$A$73,1),1):INDEX($C$6:$C$73,MATCH(S12,$A$6:$A$73,1)+1,1),INDEX($A$6:$A$73,MATCH(S12,$A$6:$A$73,1),1):INDEX($A$6:$A$73,MATCH(S12,$A$6:$A$73,1)+1,1),S12)</f>
        <v>1.6168695652173912</v>
      </c>
      <c r="X12" s="20">
        <f t="shared" si="5"/>
        <v>0.7771304347826089</v>
      </c>
      <c r="Y12" s="7">
        <v>0.129</v>
      </c>
      <c r="Z12" s="7">
        <v>4.0000000000000001E-3</v>
      </c>
      <c r="AA12" s="7">
        <v>3.024</v>
      </c>
      <c r="AB12" s="7">
        <v>0.17799999999999999</v>
      </c>
      <c r="AC12" s="19">
        <f>TREND(INDEX($C$6:$C$73,MATCH(Y12,$A$6:$A$73,1),1):INDEX($C$6:$C$73,MATCH(Y12,$A$6:$A$73,1)+1,1),INDEX($A$6:$A$73,MATCH(Y12,$A$6:$A$73,1),1):INDEX($A$6:$A$73,MATCH(Y12,$A$6:$A$73,1)+1,1),Y12)</f>
        <v>1.6307391304347825</v>
      </c>
      <c r="AD12" s="20">
        <f t="shared" si="6"/>
        <v>1.3932608695652176</v>
      </c>
      <c r="AP12" s="7">
        <f t="shared" si="0"/>
        <v>0.15839191898578667</v>
      </c>
      <c r="AQ12" s="7">
        <f t="shared" si="1"/>
        <v>0.10748023074035523</v>
      </c>
      <c r="AR12" s="7">
        <f t="shared" si="2"/>
        <v>0.16687720036002521</v>
      </c>
      <c r="AS12" s="7">
        <f t="shared" si="3"/>
        <v>0.25173001410241092</v>
      </c>
    </row>
    <row r="13" spans="1:45" x14ac:dyDescent="0.25">
      <c r="A13" s="5">
        <v>0.17399999999999999</v>
      </c>
      <c r="B13" s="5">
        <v>3.0000000000000001E-3</v>
      </c>
      <c r="C13" s="5">
        <v>1.575</v>
      </c>
      <c r="D13" s="5">
        <v>5.0999999999999997E-2</v>
      </c>
      <c r="E13" s="15">
        <v>268.36</v>
      </c>
      <c r="F13" s="17">
        <v>6.76</v>
      </c>
      <c r="G13" s="7">
        <v>0.16</v>
      </c>
      <c r="H13" s="7">
        <v>3.0000000000000001E-3</v>
      </c>
      <c r="I13" s="7">
        <v>2.1840000000000002</v>
      </c>
      <c r="J13" s="7">
        <v>9.8000000000000004E-2</v>
      </c>
      <c r="K13" s="19">
        <f>TREND(INDEX($C$6:$C$73,MATCH(G13,$A$6:$A$73,1),1):INDEX($C$6:$C$73,MATCH(G13,$A$6:$A$73,1)+1,1),INDEX($A$6:$A$73,MATCH(G13,$A$6:$A$73,1),1):INDEX($A$6:$A$73,MATCH(G13,$A$6:$A$73,1)+1,1),G13)</f>
        <v>1.5920434782608694</v>
      </c>
      <c r="L13" s="20">
        <f>I13-K13</f>
        <v>0.59195652173913071</v>
      </c>
      <c r="M13" s="7">
        <v>0.16400000000000001</v>
      </c>
      <c r="N13" s="7">
        <v>2E-3</v>
      </c>
      <c r="O13" s="7">
        <v>2.7530000000000001</v>
      </c>
      <c r="P13" s="7">
        <v>0.06</v>
      </c>
      <c r="Q13" s="19">
        <f>TREND(INDEX($C$6:$C$73,MATCH(M13,$A$6:$A$73,1),1):INDEX($C$6:$C$73,MATCH(M13,$A$6:$A$73,1)+1,1),INDEX($A$6:$A$73,MATCH(M13,$A$6:$A$73,1),1):INDEX($A$6:$A$73,MATCH(M13,$A$6:$A$73,1)+1,1),M13)</f>
        <v>1.5871739130434781</v>
      </c>
      <c r="R13" s="20">
        <f t="shared" si="4"/>
        <v>1.165826086956522</v>
      </c>
      <c r="S13" s="7">
        <v>0.158</v>
      </c>
      <c r="T13" s="7">
        <v>3.0000000000000001E-3</v>
      </c>
      <c r="U13" s="7">
        <v>2.3959999999999999</v>
      </c>
      <c r="V13" s="7">
        <v>0.112</v>
      </c>
      <c r="W13" s="19">
        <f>TREND(INDEX($C$6:$C$73,MATCH(S13,$A$6:$A$73,1),1):INDEX($C$6:$C$73,MATCH(S13,$A$6:$A$73,1)+1,1),INDEX($A$6:$A$73,MATCH(S13,$A$6:$A$73,1),1):INDEX($A$6:$A$73,MATCH(S13,$A$6:$A$73,1)+1,1),S13)</f>
        <v>1.5944782608695651</v>
      </c>
      <c r="X13" s="20">
        <f t="shared" si="5"/>
        <v>0.80152173913043478</v>
      </c>
      <c r="Y13" s="7">
        <v>0.14599999999999999</v>
      </c>
      <c r="Z13" s="7">
        <v>4.0000000000000001E-3</v>
      </c>
      <c r="AA13" s="7">
        <v>3.0030000000000001</v>
      </c>
      <c r="AB13" s="7">
        <v>0.16</v>
      </c>
      <c r="AC13" s="19">
        <f>TREND(INDEX($C$6:$C$73,MATCH(Y13,$A$6:$A$73,1),1):INDEX($C$6:$C$73,MATCH(Y13,$A$6:$A$73,1)+1,1),INDEX($A$6:$A$73,MATCH(Y13,$A$6:$A$73,1),1):INDEX($A$6:$A$73,MATCH(Y13,$A$6:$A$73,1)+1,1),Y13)</f>
        <v>1.6093043478260869</v>
      </c>
      <c r="AD13" s="20">
        <f t="shared" si="6"/>
        <v>1.3936956521739132</v>
      </c>
      <c r="AP13" s="7">
        <f t="shared" si="0"/>
        <v>0.13859292911256332</v>
      </c>
      <c r="AQ13" s="7">
        <f t="shared" si="1"/>
        <v>8.4852813742385708E-2</v>
      </c>
      <c r="AR13" s="7">
        <f t="shared" si="2"/>
        <v>0.15839191898578667</v>
      </c>
      <c r="AS13" s="7">
        <f t="shared" si="3"/>
        <v>0.22627416997969524</v>
      </c>
    </row>
    <row r="14" spans="1:45" x14ac:dyDescent="0.25">
      <c r="A14" s="5">
        <v>0.19</v>
      </c>
      <c r="B14" s="5">
        <v>3.0000000000000001E-3</v>
      </c>
      <c r="C14" s="5">
        <v>1.5580000000000001</v>
      </c>
      <c r="D14" s="5">
        <v>4.9000000000000002E-2</v>
      </c>
      <c r="E14" s="15">
        <v>265</v>
      </c>
      <c r="F14" s="17">
        <v>6.27</v>
      </c>
      <c r="G14" s="7">
        <v>0.183</v>
      </c>
      <c r="H14" s="7">
        <v>3.0000000000000001E-3</v>
      </c>
      <c r="I14" s="7">
        <v>2.0910000000000002</v>
      </c>
      <c r="J14" s="7">
        <v>8.3000000000000004E-2</v>
      </c>
      <c r="K14" s="19">
        <f>TREND(INDEX($C$6:$C$73,MATCH(G14,$A$6:$A$73,1),1):INDEX($C$6:$C$73,MATCH(G14,$A$6:$A$73,1)+1,1),INDEX($A$6:$A$73,MATCH(G14,$A$6:$A$73,1),1):INDEX($A$6:$A$73,MATCH(G14,$A$6:$A$73,1)+1,1),G14)</f>
        <v>1.5654375</v>
      </c>
      <c r="L14" s="20">
        <f>I14-K14</f>
        <v>0.52556250000000015</v>
      </c>
      <c r="M14" s="7">
        <v>0.185</v>
      </c>
      <c r="N14" s="7">
        <v>2E-3</v>
      </c>
      <c r="O14" s="7">
        <v>2.67</v>
      </c>
      <c r="P14" s="7">
        <v>6.9000000000000006E-2</v>
      </c>
      <c r="Q14" s="19">
        <f>TREND(INDEX($C$6:$C$73,MATCH(M14,$A$6:$A$73,1),1):INDEX($C$6:$C$73,MATCH(M14,$A$6:$A$73,1)+1,1),INDEX($A$6:$A$73,MATCH(M14,$A$6:$A$73,1),1):INDEX($A$6:$A$73,MATCH(M14,$A$6:$A$73,1)+1,1),M14)</f>
        <v>1.5633125000000001</v>
      </c>
      <c r="R14" s="20">
        <f t="shared" si="4"/>
        <v>1.1066874999999998</v>
      </c>
      <c r="S14" s="7">
        <v>0.17599999999999999</v>
      </c>
      <c r="T14" s="7">
        <v>4.0000000000000001E-3</v>
      </c>
      <c r="U14" s="7">
        <v>2.4</v>
      </c>
      <c r="V14" s="7">
        <v>0.114</v>
      </c>
      <c r="W14" s="19">
        <f>TREND(INDEX($C$6:$C$73,MATCH(S14,$A$6:$A$73,1),1):INDEX($C$6:$C$73,MATCH(S14,$A$6:$A$73,1)+1,1),INDEX($A$6:$A$73,MATCH(S14,$A$6:$A$73,1),1):INDEX($A$6:$A$73,MATCH(S14,$A$6:$A$73,1)+1,1),S14)</f>
        <v>1.572875</v>
      </c>
      <c r="X14" s="20">
        <f t="shared" si="5"/>
        <v>0.82712499999999989</v>
      </c>
      <c r="Y14" s="7">
        <v>0.16300000000000001</v>
      </c>
      <c r="Z14" s="7">
        <v>4.0000000000000001E-3</v>
      </c>
      <c r="AA14" s="7">
        <v>2.9849999999999999</v>
      </c>
      <c r="AB14" s="7">
        <v>0.14899999999999999</v>
      </c>
      <c r="AC14" s="19">
        <f>TREND(INDEX($C$6:$C$73,MATCH(Y14,$A$6:$A$73,1),1):INDEX($C$6:$C$73,MATCH(Y14,$A$6:$A$73,1)+1,1),INDEX($A$6:$A$73,MATCH(Y14,$A$6:$A$73,1),1):INDEX($A$6:$A$73,MATCH(Y14,$A$6:$A$73,1)+1,1),Y14)</f>
        <v>1.5883913043478262</v>
      </c>
      <c r="AD14" s="20">
        <f t="shared" si="6"/>
        <v>1.3966086956521737</v>
      </c>
      <c r="AP14" s="7">
        <f t="shared" si="0"/>
        <v>0.1173797256769669</v>
      </c>
      <c r="AQ14" s="7">
        <f t="shared" si="1"/>
        <v>9.7580735803743573E-2</v>
      </c>
      <c r="AR14" s="7">
        <f t="shared" si="2"/>
        <v>0.16122034611053285</v>
      </c>
      <c r="AS14" s="7">
        <f t="shared" si="3"/>
        <v>0.21071782079359117</v>
      </c>
    </row>
    <row r="15" spans="1:45" x14ac:dyDescent="0.25">
      <c r="A15" s="5">
        <v>0.20599999999999999</v>
      </c>
      <c r="B15" s="5">
        <v>3.0000000000000001E-3</v>
      </c>
      <c r="C15" s="5">
        <v>1.5449999999999999</v>
      </c>
      <c r="D15" s="5">
        <v>4.7E-2</v>
      </c>
      <c r="E15" s="15">
        <v>261.02999999999997</v>
      </c>
      <c r="F15" s="17">
        <v>6.06</v>
      </c>
      <c r="G15" s="7">
        <v>0.20699999999999999</v>
      </c>
      <c r="H15" s="7">
        <v>3.0000000000000001E-3</v>
      </c>
      <c r="I15" s="7">
        <v>2.024</v>
      </c>
      <c r="J15" s="7">
        <v>6.2E-2</v>
      </c>
      <c r="K15" s="19">
        <f>TREND(INDEX($C$6:$C$73,MATCH(G15,$A$6:$A$73,1),1):INDEX($C$6:$C$73,MATCH(G15,$A$6:$A$73,1)+1,1),INDEX($A$6:$A$73,MATCH(G15,$A$6:$A$73,1),1):INDEX($A$6:$A$73,MATCH(G15,$A$6:$A$73,1)+1,1),G15)</f>
        <v>1.5439374999999997</v>
      </c>
      <c r="L15" s="20">
        <f>I15-K15</f>
        <v>0.48006250000000028</v>
      </c>
      <c r="M15" s="7">
        <v>0.20699999999999999</v>
      </c>
      <c r="N15" s="7">
        <v>3.0000000000000001E-3</v>
      </c>
      <c r="O15" s="7">
        <v>2.5579999999999998</v>
      </c>
      <c r="P15" s="7">
        <v>7.4999999999999997E-2</v>
      </c>
      <c r="Q15" s="19">
        <f>TREND(INDEX($C$6:$C$73,MATCH(M15,$A$6:$A$73,1),1):INDEX($C$6:$C$73,MATCH(M15,$A$6:$A$73,1)+1,1),INDEX($A$6:$A$73,MATCH(M15,$A$6:$A$73,1),1):INDEX($A$6:$A$73,MATCH(M15,$A$6:$A$73,1)+1,1),M15)</f>
        <v>1.5439374999999997</v>
      </c>
      <c r="R15" s="20">
        <f t="shared" si="4"/>
        <v>1.0140625000000001</v>
      </c>
      <c r="S15" s="7">
        <v>0.19500000000000001</v>
      </c>
      <c r="T15" s="7">
        <v>4.0000000000000001E-3</v>
      </c>
      <c r="U15" s="7">
        <v>2.3919999999999999</v>
      </c>
      <c r="V15" s="7">
        <v>0.11</v>
      </c>
      <c r="W15" s="19">
        <f>TREND(INDEX($C$6:$C$73,MATCH(S15,$A$6:$A$73,1),1):INDEX($C$6:$C$73,MATCH(S15,$A$6:$A$73,1)+1,1),INDEX($A$6:$A$73,MATCH(S15,$A$6:$A$73,1),1):INDEX($A$6:$A$73,MATCH(S15,$A$6:$A$73,1)+1,1),S15)</f>
        <v>1.5539375</v>
      </c>
      <c r="X15" s="20">
        <f t="shared" si="5"/>
        <v>0.83806249999999993</v>
      </c>
      <c r="Y15" s="7">
        <v>0.18099999999999999</v>
      </c>
      <c r="Z15" s="7">
        <v>4.0000000000000001E-3</v>
      </c>
      <c r="AA15" s="7">
        <v>2.9529999999999998</v>
      </c>
      <c r="AB15" s="7">
        <v>0.13500000000000001</v>
      </c>
      <c r="AC15" s="19">
        <f>TREND(INDEX($C$6:$C$73,MATCH(Y15,$A$6:$A$73,1),1):INDEX($C$6:$C$73,MATCH(Y15,$A$6:$A$73,1)+1,1),INDEX($A$6:$A$73,MATCH(Y15,$A$6:$A$73,1),1):INDEX($A$6:$A$73,MATCH(Y15,$A$6:$A$73,1)+1,1),Y15)</f>
        <v>1.5675625000000002</v>
      </c>
      <c r="AD15" s="20">
        <f t="shared" si="6"/>
        <v>1.3854374999999997</v>
      </c>
      <c r="AP15" s="7">
        <f t="shared" si="0"/>
        <v>8.7681240867131902E-2</v>
      </c>
      <c r="AQ15" s="7">
        <f t="shared" si="1"/>
        <v>0.10606601717798213</v>
      </c>
      <c r="AR15" s="7">
        <f t="shared" si="2"/>
        <v>0.15556349186104046</v>
      </c>
      <c r="AS15" s="7">
        <f t="shared" si="3"/>
        <v>0.19091883092036785</v>
      </c>
    </row>
    <row r="16" spans="1:45" x14ac:dyDescent="0.25">
      <c r="A16" s="5">
        <v>0.222</v>
      </c>
      <c r="B16" s="5">
        <v>3.0000000000000001E-3</v>
      </c>
      <c r="C16" s="5">
        <v>1.528</v>
      </c>
      <c r="D16" s="5">
        <v>4.5999999999999999E-2</v>
      </c>
      <c r="E16" s="15">
        <v>256.39999999999998</v>
      </c>
      <c r="F16" s="17">
        <v>6.67</v>
      </c>
      <c r="G16" s="7">
        <v>0.223</v>
      </c>
      <c r="H16" s="7">
        <v>3.0000000000000001E-3</v>
      </c>
      <c r="I16" s="7">
        <v>1.972</v>
      </c>
      <c r="J16" s="7">
        <v>5.3999999999999999E-2</v>
      </c>
      <c r="K16" s="19">
        <f>TREND(INDEX($C$6:$C$73,MATCH(G16,$A$6:$A$73,1),1):INDEX($C$6:$C$73,MATCH(G16,$A$6:$A$73,1)+1,1),INDEX($A$6:$A$73,MATCH(G16,$A$6:$A$73,1),1):INDEX($A$6:$A$73,MATCH(G16,$A$6:$A$73,1)+1,1),G16)</f>
        <v>1.5270384615384613</v>
      </c>
      <c r="L16" s="20">
        <f>I16-K16</f>
        <v>0.44496153846153863</v>
      </c>
      <c r="M16" s="7">
        <v>0.223</v>
      </c>
      <c r="N16" s="7">
        <v>4.0000000000000001E-3</v>
      </c>
      <c r="O16" s="7">
        <v>2.4860000000000002</v>
      </c>
      <c r="P16" s="7">
        <v>8.5000000000000006E-2</v>
      </c>
      <c r="Q16" s="19">
        <f>TREND(INDEX($C$6:$C$73,MATCH(M16,$A$6:$A$73,1),1):INDEX($C$6:$C$73,MATCH(M16,$A$6:$A$73,1)+1,1),INDEX($A$6:$A$73,MATCH(M16,$A$6:$A$73,1),1):INDEX($A$6:$A$73,MATCH(M16,$A$6:$A$73,1)+1,1),M16)</f>
        <v>1.5270384615384613</v>
      </c>
      <c r="R16" s="20">
        <f t="shared" si="4"/>
        <v>0.95896153846153886</v>
      </c>
      <c r="S16" s="7">
        <v>0.215</v>
      </c>
      <c r="T16" s="7">
        <v>4.0000000000000001E-3</v>
      </c>
      <c r="U16" s="7">
        <v>2.3740000000000001</v>
      </c>
      <c r="V16" s="7">
        <v>9.6000000000000002E-2</v>
      </c>
      <c r="W16" s="19">
        <f>TREND(INDEX($C$6:$C$73,MATCH(S16,$A$6:$A$73,1),1):INDEX($C$6:$C$73,MATCH(S16,$A$6:$A$73,1)+1,1),INDEX($A$6:$A$73,MATCH(S16,$A$6:$A$73,1),1):INDEX($A$6:$A$73,MATCH(S16,$A$6:$A$73,1)+1,1),S16)</f>
        <v>1.5354374999999998</v>
      </c>
      <c r="X16" s="20">
        <f t="shared" si="5"/>
        <v>0.83856250000000032</v>
      </c>
      <c r="Y16" s="7">
        <v>0.19400000000000001</v>
      </c>
      <c r="Z16" s="7">
        <v>4.0000000000000001E-3</v>
      </c>
      <c r="AA16" s="7">
        <v>2.9169999999999998</v>
      </c>
      <c r="AB16" s="7">
        <v>0.127</v>
      </c>
      <c r="AC16" s="19">
        <f>TREND(INDEX($C$6:$C$73,MATCH(Y16,$A$6:$A$73,1),1):INDEX($C$6:$C$73,MATCH(Y16,$A$6:$A$73,1)+1,1),INDEX($A$6:$A$73,MATCH(Y16,$A$6:$A$73,1),1):INDEX($A$6:$A$73,MATCH(Y16,$A$6:$A$73,1)+1,1),Y16)</f>
        <v>1.5547499999999999</v>
      </c>
      <c r="AD16" s="20">
        <f t="shared" si="6"/>
        <v>1.36225</v>
      </c>
      <c r="AP16" s="7">
        <f t="shared" si="0"/>
        <v>7.636753236814714E-2</v>
      </c>
      <c r="AQ16" s="7">
        <f t="shared" si="1"/>
        <v>0.1202081528017131</v>
      </c>
      <c r="AR16" s="7">
        <f t="shared" si="2"/>
        <v>0.13576450198781714</v>
      </c>
      <c r="AS16" s="7">
        <f t="shared" si="3"/>
        <v>0.17960512242138307</v>
      </c>
    </row>
    <row r="17" spans="1:45" x14ac:dyDescent="0.25">
      <c r="A17" s="5">
        <v>0.248</v>
      </c>
      <c r="B17" s="5">
        <v>3.0000000000000001E-3</v>
      </c>
      <c r="C17" s="5">
        <v>1.5029999999999999</v>
      </c>
      <c r="D17" s="5">
        <v>4.2999999999999997E-2</v>
      </c>
      <c r="E17" s="15">
        <v>250.71</v>
      </c>
      <c r="F17" s="17">
        <v>6.16</v>
      </c>
      <c r="G17" s="7">
        <v>0.24</v>
      </c>
      <c r="H17" s="7">
        <v>3.0000000000000001E-3</v>
      </c>
      <c r="I17" s="7">
        <v>1.925</v>
      </c>
      <c r="J17" s="7">
        <v>4.8000000000000001E-2</v>
      </c>
      <c r="K17" s="19">
        <f>TREND(INDEX($C$6:$C$73,MATCH(G17,$A$6:$A$73,1),1):INDEX($C$6:$C$73,MATCH(G17,$A$6:$A$73,1)+1,1),INDEX($A$6:$A$73,MATCH(G17,$A$6:$A$73,1),1):INDEX($A$6:$A$73,MATCH(G17,$A$6:$A$73,1)+1,1),G17)</f>
        <v>1.5106923076923076</v>
      </c>
      <c r="L17" s="20">
        <f>I17-K17</f>
        <v>0.41430769230769249</v>
      </c>
      <c r="M17" s="7">
        <v>0.23899999999999999</v>
      </c>
      <c r="N17" s="7">
        <v>4.0000000000000001E-3</v>
      </c>
      <c r="O17" s="7">
        <v>2.4020000000000001</v>
      </c>
      <c r="P17" s="7">
        <v>8.8999999999999996E-2</v>
      </c>
      <c r="Q17" s="19">
        <f>TREND(INDEX($C$6:$C$73,MATCH(M17,$A$6:$A$73,1),1):INDEX($C$6:$C$73,MATCH(M17,$A$6:$A$73,1)+1,1),INDEX($A$6:$A$73,MATCH(M17,$A$6:$A$73,1),1):INDEX($A$6:$A$73,MATCH(M17,$A$6:$A$73,1)+1,1),M17)</f>
        <v>1.511653846153846</v>
      </c>
      <c r="R17" s="20">
        <f t="shared" si="4"/>
        <v>0.89034615384615412</v>
      </c>
      <c r="S17" s="7">
        <v>0.22800000000000001</v>
      </c>
      <c r="T17" s="7">
        <v>4.0000000000000001E-3</v>
      </c>
      <c r="U17" s="7">
        <v>2.36</v>
      </c>
      <c r="V17" s="7">
        <v>8.7999999999999995E-2</v>
      </c>
      <c r="W17" s="19">
        <f>TREND(INDEX($C$6:$C$73,MATCH(S17,$A$6:$A$73,1),1):INDEX($C$6:$C$73,MATCH(S17,$A$6:$A$73,1)+1,1),INDEX($A$6:$A$73,MATCH(S17,$A$6:$A$73,1),1):INDEX($A$6:$A$73,MATCH(S17,$A$6:$A$73,1)+1,1),S17)</f>
        <v>1.5222307692307691</v>
      </c>
      <c r="X17" s="20">
        <f t="shared" si="5"/>
        <v>0.83776923076923082</v>
      </c>
      <c r="Y17" s="7">
        <v>0.21199999999999999</v>
      </c>
      <c r="Z17" s="7">
        <v>4.0000000000000001E-3</v>
      </c>
      <c r="AA17" s="7">
        <v>2.8919999999999999</v>
      </c>
      <c r="AB17" s="7">
        <v>0.11799999999999999</v>
      </c>
      <c r="AC17" s="19">
        <f>TREND(INDEX($C$6:$C$73,MATCH(Y17,$A$6:$A$73,1),1):INDEX($C$6:$C$73,MATCH(Y17,$A$6:$A$73,1)+1,1),INDEX($A$6:$A$73,MATCH(Y17,$A$6:$A$73,1),1):INDEX($A$6:$A$73,MATCH(Y17,$A$6:$A$73,1)+1,1),Y17)</f>
        <v>1.5386249999999999</v>
      </c>
      <c r="AD17" s="20">
        <f t="shared" si="6"/>
        <v>1.353375</v>
      </c>
      <c r="AP17" s="7">
        <f t="shared" si="0"/>
        <v>6.7882250993908572E-2</v>
      </c>
      <c r="AQ17" s="7">
        <f t="shared" si="1"/>
        <v>0.12586500705120546</v>
      </c>
      <c r="AR17" s="7">
        <f t="shared" si="2"/>
        <v>0.12445079348883237</v>
      </c>
      <c r="AS17" s="7">
        <f t="shared" si="3"/>
        <v>0.16687720036002521</v>
      </c>
    </row>
    <row r="18" spans="1:45" x14ac:dyDescent="0.25">
      <c r="A18" s="5">
        <v>0.27400000000000002</v>
      </c>
      <c r="B18" s="5">
        <v>4.0000000000000001E-3</v>
      </c>
      <c r="C18" s="5">
        <v>1.476</v>
      </c>
      <c r="D18" s="5">
        <v>4.1000000000000002E-2</v>
      </c>
      <c r="E18" s="15">
        <v>244.47</v>
      </c>
      <c r="F18" s="17">
        <v>5.66</v>
      </c>
      <c r="G18" s="7">
        <v>0.25600000000000001</v>
      </c>
      <c r="H18" s="7">
        <v>3.0000000000000001E-3</v>
      </c>
      <c r="I18" s="7">
        <v>1.89</v>
      </c>
      <c r="J18" s="7">
        <v>4.2000000000000003E-2</v>
      </c>
      <c r="K18" s="19">
        <f>TREND(INDEX($C$6:$C$73,MATCH(G18,$A$6:$A$73,1),1):INDEX($C$6:$C$73,MATCH(G18,$A$6:$A$73,1)+1,1),INDEX($A$6:$A$73,MATCH(G18,$A$6:$A$73,1),1):INDEX($A$6:$A$73,MATCH(G18,$A$6:$A$73,1)+1,1),G18)</f>
        <v>1.4946923076923078</v>
      </c>
      <c r="L18" s="20">
        <f>I18-K18</f>
        <v>0.39530769230769214</v>
      </c>
      <c r="M18" s="7">
        <v>0.25800000000000001</v>
      </c>
      <c r="N18" s="7">
        <v>4.0000000000000001E-3</v>
      </c>
      <c r="O18" s="7">
        <v>2.2909999999999999</v>
      </c>
      <c r="P18" s="7">
        <v>8.2000000000000003E-2</v>
      </c>
      <c r="Q18" s="19">
        <f>TREND(INDEX($C$6:$C$73,MATCH(M18,$A$6:$A$73,1),1):INDEX($C$6:$C$73,MATCH(M18,$A$6:$A$73,1)+1,1),INDEX($A$6:$A$73,MATCH(M18,$A$6:$A$73,1),1):INDEX($A$6:$A$73,MATCH(M18,$A$6:$A$73,1)+1,1),M18)</f>
        <v>1.4926153846153847</v>
      </c>
      <c r="R18" s="20">
        <f t="shared" si="4"/>
        <v>0.79838461538461525</v>
      </c>
      <c r="S18" s="7">
        <v>0.248</v>
      </c>
      <c r="T18" s="7">
        <v>4.0000000000000001E-3</v>
      </c>
      <c r="U18" s="7">
        <v>2.343</v>
      </c>
      <c r="V18" s="7">
        <v>7.9000000000000001E-2</v>
      </c>
      <c r="W18" s="19">
        <f>TREND(INDEX($C$6:$C$73,MATCH(S18,$A$6:$A$73,1),1):INDEX($C$6:$C$73,MATCH(S18,$A$6:$A$73,1)+1,1),INDEX($A$6:$A$73,MATCH(S18,$A$6:$A$73,1),1):INDEX($A$6:$A$73,MATCH(S18,$A$6:$A$73,1)+1,1),S18)</f>
        <v>1.5030000000000001</v>
      </c>
      <c r="X18" s="20">
        <f t="shared" si="5"/>
        <v>0.83999999999999986</v>
      </c>
      <c r="Y18" s="7">
        <v>0.23</v>
      </c>
      <c r="Z18" s="7">
        <v>4.0000000000000001E-3</v>
      </c>
      <c r="AA18" s="7">
        <v>2.8719999999999999</v>
      </c>
      <c r="AB18" s="7">
        <v>0.109</v>
      </c>
      <c r="AC18" s="19">
        <f>TREND(INDEX($C$6:$C$73,MATCH(Y18,$A$6:$A$73,1),1):INDEX($C$6:$C$73,MATCH(Y18,$A$6:$A$73,1)+1,1),INDEX($A$6:$A$73,MATCH(Y18,$A$6:$A$73,1),1):INDEX($A$6:$A$73,MATCH(Y18,$A$6:$A$73,1)+1,1),Y18)</f>
        <v>1.5203076923076921</v>
      </c>
      <c r="AD18" s="20">
        <f t="shared" si="6"/>
        <v>1.3516923076923077</v>
      </c>
      <c r="AP18" s="7">
        <f t="shared" si="0"/>
        <v>5.9396969619669997E-2</v>
      </c>
      <c r="AQ18" s="7">
        <f t="shared" si="1"/>
        <v>0.11596551211459381</v>
      </c>
      <c r="AR18" s="7">
        <f t="shared" si="2"/>
        <v>0.11172287142747452</v>
      </c>
      <c r="AS18" s="7">
        <f t="shared" si="3"/>
        <v>0.15414927829866737</v>
      </c>
    </row>
    <row r="19" spans="1:45" x14ac:dyDescent="0.25">
      <c r="A19" s="5">
        <v>0.29099999999999998</v>
      </c>
      <c r="B19" s="5">
        <v>4.0000000000000001E-3</v>
      </c>
      <c r="C19" s="5">
        <v>1.456</v>
      </c>
      <c r="D19" s="5">
        <v>3.9E-2</v>
      </c>
      <c r="E19" s="15">
        <v>240.72</v>
      </c>
      <c r="F19" s="17">
        <v>6.11</v>
      </c>
      <c r="G19" s="7">
        <v>0.28199999999999997</v>
      </c>
      <c r="H19" s="7">
        <v>3.0000000000000001E-3</v>
      </c>
      <c r="I19" s="7">
        <v>1.837</v>
      </c>
      <c r="J19" s="7">
        <v>3.7999999999999999E-2</v>
      </c>
      <c r="K19" s="19">
        <f>TREND(INDEX($C$6:$C$73,MATCH(G19,$A$6:$A$73,1),1):INDEX($C$6:$C$73,MATCH(G19,$A$6:$A$73,1)+1,1),INDEX($A$6:$A$73,MATCH(G19,$A$6:$A$73,1),1):INDEX($A$6:$A$73,MATCH(G19,$A$6:$A$73,1)+1,1),G19)</f>
        <v>1.4665882352941177</v>
      </c>
      <c r="L19" s="20">
        <f>I19-K19</f>
        <v>0.37041176470588222</v>
      </c>
      <c r="M19" s="7">
        <v>0.27700000000000002</v>
      </c>
      <c r="N19" s="7">
        <v>4.0000000000000001E-3</v>
      </c>
      <c r="O19" s="7">
        <v>2.1930000000000001</v>
      </c>
      <c r="P19" s="7">
        <v>7.4999999999999997E-2</v>
      </c>
      <c r="Q19" s="19">
        <f>TREND(INDEX($C$6:$C$73,MATCH(M19,$A$6:$A$73,1),1):INDEX($C$6:$C$73,MATCH(M19,$A$6:$A$73,1)+1,1),INDEX($A$6:$A$73,MATCH(M19,$A$6:$A$73,1),1):INDEX($A$6:$A$73,MATCH(M19,$A$6:$A$73,1)+1,1),M19)</f>
        <v>1.472470588235294</v>
      </c>
      <c r="R19" s="20">
        <f t="shared" si="4"/>
        <v>0.72052941176470608</v>
      </c>
      <c r="S19" s="7">
        <v>0.26900000000000002</v>
      </c>
      <c r="T19" s="7">
        <v>4.0000000000000001E-3</v>
      </c>
      <c r="U19" s="7">
        <v>2.3159999999999998</v>
      </c>
      <c r="V19" s="7">
        <v>7.0999999999999994E-2</v>
      </c>
      <c r="W19" s="19">
        <f>TREND(INDEX($C$6:$C$73,MATCH(S19,$A$6:$A$73,1),1):INDEX($C$6:$C$73,MATCH(S19,$A$6:$A$73,1)+1,1),INDEX($A$6:$A$73,MATCH(S19,$A$6:$A$73,1),1):INDEX($A$6:$A$73,MATCH(S19,$A$6:$A$73,1)+1,1),S19)</f>
        <v>1.4811923076923077</v>
      </c>
      <c r="X19" s="20">
        <f t="shared" si="5"/>
        <v>0.83480769230769214</v>
      </c>
      <c r="Y19" s="7">
        <v>0.248</v>
      </c>
      <c r="Z19" s="7">
        <v>4.0000000000000001E-3</v>
      </c>
      <c r="AA19" s="7">
        <v>2.86</v>
      </c>
      <c r="AB19" s="7">
        <v>0.1</v>
      </c>
      <c r="AC19" s="19">
        <f>TREND(INDEX($C$6:$C$73,MATCH(Y19,$A$6:$A$73,1),1):INDEX($C$6:$C$73,MATCH(Y19,$A$6:$A$73,1)+1,1),INDEX($A$6:$A$73,MATCH(Y19,$A$6:$A$73,1),1):INDEX($A$6:$A$73,MATCH(Y19,$A$6:$A$73,1)+1,1),Y19)</f>
        <v>1.5030000000000001</v>
      </c>
      <c r="AD19" s="20">
        <f t="shared" si="6"/>
        <v>1.3569999999999998</v>
      </c>
      <c r="AP19" s="7">
        <f t="shared" si="0"/>
        <v>5.3740115370177616E-2</v>
      </c>
      <c r="AQ19" s="7">
        <f t="shared" si="1"/>
        <v>0.10606601717798213</v>
      </c>
      <c r="AR19" s="7">
        <f t="shared" si="2"/>
        <v>0.10040916292848974</v>
      </c>
      <c r="AS19" s="7">
        <f t="shared" si="3"/>
        <v>0.14142135623730953</v>
      </c>
    </row>
    <row r="20" spans="1:45" x14ac:dyDescent="0.25">
      <c r="A20" s="5">
        <v>0.309</v>
      </c>
      <c r="B20" s="5">
        <v>4.0000000000000001E-3</v>
      </c>
      <c r="C20" s="5">
        <v>1.4419999999999999</v>
      </c>
      <c r="D20" s="5">
        <v>3.7999999999999999E-2</v>
      </c>
      <c r="E20" s="15">
        <v>236.63</v>
      </c>
      <c r="F20" s="17">
        <v>5.47</v>
      </c>
      <c r="G20" s="7">
        <v>0.307</v>
      </c>
      <c r="H20" s="7">
        <v>3.0000000000000001E-3</v>
      </c>
      <c r="I20" s="7">
        <v>1.7869999999999999</v>
      </c>
      <c r="J20" s="7">
        <v>3.5000000000000003E-2</v>
      </c>
      <c r="K20" s="19">
        <f>TREND(INDEX($C$6:$C$73,MATCH(G20,$A$6:$A$73,1),1):INDEX($C$6:$C$73,MATCH(G20,$A$6:$A$73,1)+1,1),INDEX($A$6:$A$73,MATCH(G20,$A$6:$A$73,1),1):INDEX($A$6:$A$73,MATCH(G20,$A$6:$A$73,1)+1,1),G20)</f>
        <v>1.4435555555555555</v>
      </c>
      <c r="L20" s="20">
        <f>I20-K20</f>
        <v>0.34344444444444444</v>
      </c>
      <c r="M20" s="7">
        <v>0.29399999999999998</v>
      </c>
      <c r="N20" s="7">
        <v>4.0000000000000001E-3</v>
      </c>
      <c r="O20" s="7">
        <v>2.133</v>
      </c>
      <c r="P20" s="7">
        <v>6.3E-2</v>
      </c>
      <c r="Q20" s="19">
        <f>TREND(INDEX($C$6:$C$73,MATCH(M20,$A$6:$A$73,1),1):INDEX($C$6:$C$73,MATCH(M20,$A$6:$A$73,1)+1,1),INDEX($A$6:$A$73,MATCH(M20,$A$6:$A$73,1),1):INDEX($A$6:$A$73,MATCH(M20,$A$6:$A$73,1)+1,1),M20)</f>
        <v>1.4536666666666664</v>
      </c>
      <c r="R20" s="20">
        <f t="shared" si="4"/>
        <v>0.67933333333333357</v>
      </c>
      <c r="S20" s="7">
        <v>0.28299999999999997</v>
      </c>
      <c r="T20" s="7">
        <v>4.0000000000000001E-3</v>
      </c>
      <c r="U20" s="7">
        <v>2.2919999999999998</v>
      </c>
      <c r="V20" s="7">
        <v>7.0999999999999994E-2</v>
      </c>
      <c r="W20" s="19">
        <f>TREND(INDEX($C$6:$C$73,MATCH(S20,$A$6:$A$73,1),1):INDEX($C$6:$C$73,MATCH(S20,$A$6:$A$73,1)+1,1),INDEX($A$6:$A$73,MATCH(S20,$A$6:$A$73,1),1):INDEX($A$6:$A$73,MATCH(S20,$A$6:$A$73,1)+1,1),S20)</f>
        <v>1.4654117647058822</v>
      </c>
      <c r="X20" s="20">
        <f t="shared" si="5"/>
        <v>0.82658823529411762</v>
      </c>
      <c r="Y20" s="7">
        <v>0.26600000000000001</v>
      </c>
      <c r="Z20" s="7">
        <v>4.0000000000000001E-3</v>
      </c>
      <c r="AA20" s="7">
        <v>2.8519999999999999</v>
      </c>
      <c r="AB20" s="7">
        <v>9.2999999999999999E-2</v>
      </c>
      <c r="AC20" s="19">
        <f>TREND(INDEX($C$6:$C$73,MATCH(Y20,$A$6:$A$73,1),1):INDEX($C$6:$C$73,MATCH(Y20,$A$6:$A$73,1)+1,1),INDEX($A$6:$A$73,MATCH(Y20,$A$6:$A$73,1),1):INDEX($A$6:$A$73,MATCH(Y20,$A$6:$A$73,1)+1,1),Y20)</f>
        <v>1.4843076923076923</v>
      </c>
      <c r="AD20" s="20">
        <f t="shared" si="6"/>
        <v>1.3676923076923075</v>
      </c>
      <c r="AP20" s="7">
        <f t="shared" si="0"/>
        <v>4.9497474683058332E-2</v>
      </c>
      <c r="AQ20" s="7">
        <f t="shared" si="1"/>
        <v>8.9095454429504992E-2</v>
      </c>
      <c r="AR20" s="7">
        <f t="shared" si="2"/>
        <v>0.10040916292848974</v>
      </c>
      <c r="AS20" s="7">
        <f t="shared" si="3"/>
        <v>0.13152186130069785</v>
      </c>
    </row>
    <row r="21" spans="1:45" x14ac:dyDescent="0.25">
      <c r="A21" s="5">
        <v>0.32700000000000001</v>
      </c>
      <c r="B21" s="5">
        <v>4.0000000000000001E-3</v>
      </c>
      <c r="C21" s="5">
        <v>1.4279999999999999</v>
      </c>
      <c r="D21" s="5">
        <v>3.5999999999999997E-2</v>
      </c>
      <c r="E21" s="15">
        <v>233.33</v>
      </c>
      <c r="F21" s="17">
        <v>5.33</v>
      </c>
      <c r="G21" s="7">
        <v>0.32400000000000001</v>
      </c>
      <c r="H21" s="7">
        <v>3.0000000000000001E-3</v>
      </c>
      <c r="I21" s="7">
        <v>1.758</v>
      </c>
      <c r="J21" s="7">
        <v>3.3000000000000002E-2</v>
      </c>
      <c r="K21" s="19">
        <f>TREND(INDEX($C$6:$C$73,MATCH(G21,$A$6:$A$73,1),1):INDEX($C$6:$C$73,MATCH(G21,$A$6:$A$73,1)+1,1),INDEX($A$6:$A$73,MATCH(G21,$A$6:$A$73,1),1):INDEX($A$6:$A$73,MATCH(G21,$A$6:$A$73,1)+1,1),G21)</f>
        <v>1.4303333333333335</v>
      </c>
      <c r="L21" s="20">
        <f>I21-K21</f>
        <v>0.32766666666666655</v>
      </c>
      <c r="M21" s="7">
        <v>0.312</v>
      </c>
      <c r="N21" s="7">
        <v>4.0000000000000001E-3</v>
      </c>
      <c r="O21" s="7">
        <v>2.0720000000000001</v>
      </c>
      <c r="P21" s="7">
        <v>5.1999999999999998E-2</v>
      </c>
      <c r="Q21" s="19">
        <f>TREND(INDEX($C$6:$C$73,MATCH(M21,$A$6:$A$73,1),1):INDEX($C$6:$C$73,MATCH(M21,$A$6:$A$73,1)+1,1),INDEX($A$6:$A$73,MATCH(M21,$A$6:$A$73,1),1):INDEX($A$6:$A$73,MATCH(M21,$A$6:$A$73,1)+1,1),M21)</f>
        <v>1.4396666666666669</v>
      </c>
      <c r="R21" s="20">
        <f t="shared" si="4"/>
        <v>0.63233333333333319</v>
      </c>
      <c r="S21" s="7">
        <v>0.29799999999999999</v>
      </c>
      <c r="T21" s="7">
        <v>4.0000000000000001E-3</v>
      </c>
      <c r="U21" s="7">
        <v>2.2610000000000001</v>
      </c>
      <c r="V21" s="7">
        <v>6.6000000000000003E-2</v>
      </c>
      <c r="W21" s="19">
        <f>TREND(INDEX($C$6:$C$73,MATCH(S21,$A$6:$A$73,1),1):INDEX($C$6:$C$73,MATCH(S21,$A$6:$A$73,1)+1,1),INDEX($A$6:$A$73,MATCH(S21,$A$6:$A$73,1),1):INDEX($A$6:$A$73,MATCH(S21,$A$6:$A$73,1)+1,1),S21)</f>
        <v>1.4505555555555554</v>
      </c>
      <c r="X21" s="20">
        <f t="shared" si="5"/>
        <v>0.81044444444444474</v>
      </c>
      <c r="Y21" s="7">
        <v>0.28399999999999997</v>
      </c>
      <c r="Z21" s="7">
        <v>4.0000000000000001E-3</v>
      </c>
      <c r="AA21" s="7">
        <v>2.835</v>
      </c>
      <c r="AB21" s="7">
        <v>8.5000000000000006E-2</v>
      </c>
      <c r="AC21" s="19">
        <f>TREND(INDEX($C$6:$C$73,MATCH(Y21,$A$6:$A$73,1),1):INDEX($C$6:$C$73,MATCH(Y21,$A$6:$A$73,1)+1,1),INDEX($A$6:$A$73,MATCH(Y21,$A$6:$A$73,1),1):INDEX($A$6:$A$73,MATCH(Y21,$A$6:$A$73,1)+1,1),Y21)</f>
        <v>1.4642352941176471</v>
      </c>
      <c r="AD21" s="20">
        <f t="shared" si="6"/>
        <v>1.3707647058823529</v>
      </c>
      <c r="AP21" s="7">
        <f t="shared" si="0"/>
        <v>4.6669047558312145E-2</v>
      </c>
      <c r="AQ21" s="7">
        <f t="shared" si="1"/>
        <v>7.3539105243400946E-2</v>
      </c>
      <c r="AR21" s="7">
        <f t="shared" si="2"/>
        <v>9.3338095116624289E-2</v>
      </c>
      <c r="AS21" s="7">
        <f t="shared" si="3"/>
        <v>0.1202081528017131</v>
      </c>
    </row>
    <row r="22" spans="1:45" x14ac:dyDescent="0.25">
      <c r="A22" s="5">
        <v>0.34499999999999997</v>
      </c>
      <c r="B22" s="5">
        <v>4.0000000000000001E-3</v>
      </c>
      <c r="C22" s="5">
        <v>1.41</v>
      </c>
      <c r="D22" s="5">
        <v>3.5000000000000003E-2</v>
      </c>
      <c r="E22" s="15">
        <v>230.56</v>
      </c>
      <c r="F22" s="17">
        <v>4.9000000000000004</v>
      </c>
      <c r="G22" s="7">
        <v>0.34200000000000003</v>
      </c>
      <c r="H22" s="7">
        <v>3.0000000000000001E-3</v>
      </c>
      <c r="I22" s="7">
        <v>1.732</v>
      </c>
      <c r="J22" s="7">
        <v>3.2000000000000001E-2</v>
      </c>
      <c r="K22" s="19">
        <f>TREND(INDEX($C$6:$C$73,MATCH(G22,$A$6:$A$73,1),1):INDEX($C$6:$C$73,MATCH(G22,$A$6:$A$73,1)+1,1),INDEX($A$6:$A$73,MATCH(G22,$A$6:$A$73,1),1):INDEX($A$6:$A$73,MATCH(G22,$A$6:$A$73,1)+1,1),G22)</f>
        <v>1.413</v>
      </c>
      <c r="L22" s="20">
        <f>I22-K22</f>
        <v>0.31899999999999995</v>
      </c>
      <c r="M22" s="7">
        <v>0.33900000000000002</v>
      </c>
      <c r="N22" s="7">
        <v>3.0000000000000001E-3</v>
      </c>
      <c r="O22" s="7">
        <v>1.9990000000000001</v>
      </c>
      <c r="P22" s="7">
        <v>4.1000000000000002E-2</v>
      </c>
      <c r="Q22" s="19">
        <f>TREND(INDEX($C$6:$C$73,MATCH(M22,$A$6:$A$73,1),1):INDEX($C$6:$C$73,MATCH(M22,$A$6:$A$73,1)+1,1),INDEX($A$6:$A$73,MATCH(M22,$A$6:$A$73,1),1):INDEX($A$6:$A$73,MATCH(M22,$A$6:$A$73,1)+1,1),M22)</f>
        <v>1.4160000000000001</v>
      </c>
      <c r="R22" s="20">
        <f t="shared" si="4"/>
        <v>0.58299999999999996</v>
      </c>
      <c r="S22" s="7">
        <v>0.315</v>
      </c>
      <c r="T22" s="7">
        <v>5.0000000000000001E-3</v>
      </c>
      <c r="U22" s="7">
        <v>2.1989999999999998</v>
      </c>
      <c r="V22" s="7">
        <v>7.2999999999999995E-2</v>
      </c>
      <c r="W22" s="19">
        <f>TREND(INDEX($C$6:$C$73,MATCH(S22,$A$6:$A$73,1),1):INDEX($C$6:$C$73,MATCH(S22,$A$6:$A$73,1)+1,1),INDEX($A$6:$A$73,MATCH(S22,$A$6:$A$73,1),1):INDEX($A$6:$A$73,MATCH(S22,$A$6:$A$73,1)+1,1),S22)</f>
        <v>1.4373333333333336</v>
      </c>
      <c r="X22" s="20">
        <f t="shared" si="5"/>
        <v>0.76166666666666627</v>
      </c>
      <c r="Y22" s="7">
        <v>0.30399999999999999</v>
      </c>
      <c r="Z22" s="7">
        <v>4.0000000000000001E-3</v>
      </c>
      <c r="AA22" s="7">
        <v>2.806</v>
      </c>
      <c r="AB22" s="7">
        <v>7.8E-2</v>
      </c>
      <c r="AC22" s="19">
        <f>TREND(INDEX($C$6:$C$73,MATCH(Y22,$A$6:$A$73,1),1):INDEX($C$6:$C$73,MATCH(Y22,$A$6:$A$73,1)+1,1),INDEX($A$6:$A$73,MATCH(Y22,$A$6:$A$73,1),1):INDEX($A$6:$A$73,MATCH(Y22,$A$6:$A$73,1)+1,1),Y22)</f>
        <v>1.4458888888888888</v>
      </c>
      <c r="AD22" s="20">
        <f t="shared" si="6"/>
        <v>1.3601111111111113</v>
      </c>
      <c r="AP22" s="7">
        <f t="shared" si="0"/>
        <v>4.5254833995939048E-2</v>
      </c>
      <c r="AQ22" s="7">
        <f t="shared" si="1"/>
        <v>5.7982756057296907E-2</v>
      </c>
      <c r="AR22" s="7">
        <f t="shared" si="2"/>
        <v>0.10323759005323593</v>
      </c>
      <c r="AS22" s="7">
        <f t="shared" si="3"/>
        <v>0.11030865786510143</v>
      </c>
    </row>
    <row r="23" spans="1:45" x14ac:dyDescent="0.25">
      <c r="A23" s="5">
        <v>0.36299999999999999</v>
      </c>
      <c r="B23" s="5">
        <v>4.0000000000000001E-3</v>
      </c>
      <c r="C23" s="5">
        <v>1.3979999999999999</v>
      </c>
      <c r="D23" s="5">
        <v>3.5000000000000003E-2</v>
      </c>
      <c r="E23" s="15">
        <v>226.32</v>
      </c>
      <c r="F23" s="17">
        <v>4.93</v>
      </c>
      <c r="G23" s="7">
        <v>0.35899999999999999</v>
      </c>
      <c r="H23" s="7">
        <v>3.0000000000000001E-3</v>
      </c>
      <c r="I23" s="7">
        <v>1.706</v>
      </c>
      <c r="J23" s="7">
        <v>3.2000000000000001E-2</v>
      </c>
      <c r="K23" s="19">
        <f>TREND(INDEX($C$6:$C$73,MATCH(G23,$A$6:$A$73,1),1):INDEX($C$6:$C$73,MATCH(G23,$A$6:$A$73,1)+1,1),INDEX($A$6:$A$73,MATCH(G23,$A$6:$A$73,1),1):INDEX($A$6:$A$73,MATCH(G23,$A$6:$A$73,1)+1,1),G23)</f>
        <v>1.4006666666666667</v>
      </c>
      <c r="L23" s="20">
        <f>I23-K23</f>
        <v>0.30533333333333323</v>
      </c>
      <c r="M23" s="7">
        <v>0.36599999999999999</v>
      </c>
      <c r="N23" s="7">
        <v>3.0000000000000001E-3</v>
      </c>
      <c r="O23" s="7">
        <v>1.923</v>
      </c>
      <c r="P23" s="7">
        <v>3.1E-2</v>
      </c>
      <c r="Q23" s="19">
        <f>TREND(INDEX($C$6:$C$73,MATCH(M23,$A$6:$A$73,1),1):INDEX($C$6:$C$73,MATCH(M23,$A$6:$A$73,1)+1,1),INDEX($A$6:$A$73,MATCH(M23,$A$6:$A$73,1),1):INDEX($A$6:$A$73,MATCH(M23,$A$6:$A$73,1)+1,1),M23)</f>
        <v>1.3960588235294118</v>
      </c>
      <c r="R23" s="20">
        <f t="shared" si="4"/>
        <v>0.52694117647058825</v>
      </c>
      <c r="S23" s="7">
        <v>0.34</v>
      </c>
      <c r="T23" s="7">
        <v>4.0000000000000001E-3</v>
      </c>
      <c r="U23" s="7">
        <v>2.137</v>
      </c>
      <c r="V23" s="7">
        <v>5.6000000000000001E-2</v>
      </c>
      <c r="W23" s="19">
        <f>TREND(INDEX($C$6:$C$73,MATCH(S23,$A$6:$A$73,1),1):INDEX($C$6:$C$73,MATCH(S23,$A$6:$A$73,1)+1,1),INDEX($A$6:$A$73,MATCH(S23,$A$6:$A$73,1),1):INDEX($A$6:$A$73,MATCH(S23,$A$6:$A$73,1)+1,1),S23)</f>
        <v>1.415</v>
      </c>
      <c r="X23" s="20">
        <f t="shared" si="5"/>
        <v>0.72199999999999998</v>
      </c>
      <c r="Y23" s="7">
        <v>0.316</v>
      </c>
      <c r="Z23" s="7">
        <v>4.0000000000000001E-3</v>
      </c>
      <c r="AA23" s="7">
        <v>2.7869999999999999</v>
      </c>
      <c r="AB23" s="7">
        <v>7.2999999999999995E-2</v>
      </c>
      <c r="AC23" s="19">
        <f>TREND(INDEX($C$6:$C$73,MATCH(Y23,$A$6:$A$73,1),1):INDEX($C$6:$C$73,MATCH(Y23,$A$6:$A$73,1)+1,1),INDEX($A$6:$A$73,MATCH(Y23,$A$6:$A$73,1),1):INDEX($A$6:$A$73,MATCH(Y23,$A$6:$A$73,1)+1,1),Y23)</f>
        <v>1.4365555555555556</v>
      </c>
      <c r="AD23" s="20">
        <f t="shared" si="6"/>
        <v>1.3504444444444443</v>
      </c>
      <c r="AP23" s="7">
        <f t="shared" si="0"/>
        <v>4.5254833995939048E-2</v>
      </c>
      <c r="AQ23" s="7">
        <f t="shared" si="1"/>
        <v>4.3840620433565951E-2</v>
      </c>
      <c r="AR23" s="7">
        <f t="shared" si="2"/>
        <v>7.9195959492893334E-2</v>
      </c>
      <c r="AS23" s="7">
        <f t="shared" si="3"/>
        <v>0.10323759005323593</v>
      </c>
    </row>
    <row r="24" spans="1:45" x14ac:dyDescent="0.25">
      <c r="A24" s="5">
        <v>0.38</v>
      </c>
      <c r="B24" s="5">
        <v>4.0000000000000001E-3</v>
      </c>
      <c r="C24" s="5">
        <v>1.387</v>
      </c>
      <c r="D24" s="5">
        <v>3.4000000000000002E-2</v>
      </c>
      <c r="E24" s="15">
        <v>225.15</v>
      </c>
      <c r="F24" s="17">
        <v>4.75</v>
      </c>
      <c r="G24" s="7">
        <v>0.377</v>
      </c>
      <c r="H24" s="7">
        <v>3.0000000000000001E-3</v>
      </c>
      <c r="I24" s="7">
        <v>1.681</v>
      </c>
      <c r="J24" s="7">
        <v>2.7E-2</v>
      </c>
      <c r="K24" s="19">
        <f>TREND(INDEX($C$6:$C$73,MATCH(G24,$A$6:$A$73,1),1):INDEX($C$6:$C$73,MATCH(G24,$A$6:$A$73,1)+1,1),INDEX($A$6:$A$73,MATCH(G24,$A$6:$A$73,1),1):INDEX($A$6:$A$73,MATCH(G24,$A$6:$A$73,1)+1,1),G24)</f>
        <v>1.3889411764705883</v>
      </c>
      <c r="L24" s="20">
        <f>I24-K24</f>
        <v>0.2920588235294117</v>
      </c>
      <c r="M24" s="7">
        <v>0.38500000000000001</v>
      </c>
      <c r="N24" s="7">
        <v>2E-3</v>
      </c>
      <c r="O24" s="7">
        <v>1.8779999999999999</v>
      </c>
      <c r="P24" s="7">
        <v>2.5999999999999999E-2</v>
      </c>
      <c r="Q24" s="19">
        <f>TREND(INDEX($C$6:$C$73,MATCH(M24,$A$6:$A$73,1),1):INDEX($C$6:$C$73,MATCH(M24,$A$6:$A$73,1)+1,1),INDEX($A$6:$A$73,MATCH(M24,$A$6:$A$73,1),1):INDEX($A$6:$A$73,MATCH(M24,$A$6:$A$73,1)+1,1),M24)</f>
        <v>1.3830526315789475</v>
      </c>
      <c r="R24" s="20">
        <f t="shared" si="4"/>
        <v>0.49494736842105236</v>
      </c>
      <c r="S24" s="7">
        <v>0.36399999999999999</v>
      </c>
      <c r="T24" s="7">
        <v>4.0000000000000001E-3</v>
      </c>
      <c r="U24" s="7">
        <v>2.0870000000000002</v>
      </c>
      <c r="V24" s="7">
        <v>4.5999999999999999E-2</v>
      </c>
      <c r="W24" s="19">
        <f>TREND(INDEX($C$6:$C$73,MATCH(S24,$A$6:$A$73,1),1):INDEX($C$6:$C$73,MATCH(S24,$A$6:$A$73,1)+1,1),INDEX($A$6:$A$73,MATCH(S24,$A$6:$A$73,1),1):INDEX($A$6:$A$73,MATCH(S24,$A$6:$A$73,1)+1,1),S24)</f>
        <v>1.3973529411764707</v>
      </c>
      <c r="X24" s="20">
        <f t="shared" si="5"/>
        <v>0.6896470588235295</v>
      </c>
      <c r="Y24" s="7">
        <v>0.33</v>
      </c>
      <c r="Z24" s="7">
        <v>4.0000000000000001E-3</v>
      </c>
      <c r="AA24" s="7">
        <v>2.762</v>
      </c>
      <c r="AB24" s="7">
        <v>7.0000000000000007E-2</v>
      </c>
      <c r="AC24" s="19">
        <f>TREND(INDEX($C$6:$C$73,MATCH(Y24,$A$6:$A$73,1),1):INDEX($C$6:$C$73,MATCH(Y24,$A$6:$A$73,1)+1,1),INDEX($A$6:$A$73,MATCH(Y24,$A$6:$A$73,1),1):INDEX($A$6:$A$73,MATCH(Y24,$A$6:$A$73,1)+1,1),Y24)</f>
        <v>1.425</v>
      </c>
      <c r="AD24" s="20">
        <f t="shared" si="6"/>
        <v>1.337</v>
      </c>
      <c r="AP24" s="7">
        <f t="shared" si="0"/>
        <v>3.818376618407357E-2</v>
      </c>
      <c r="AQ24" s="7">
        <f t="shared" si="1"/>
        <v>3.6769552621700473E-2</v>
      </c>
      <c r="AR24" s="7">
        <f t="shared" si="2"/>
        <v>6.5053823869162378E-2</v>
      </c>
      <c r="AS24" s="7">
        <f t="shared" si="3"/>
        <v>9.8994949366116664E-2</v>
      </c>
    </row>
    <row r="25" spans="1:45" x14ac:dyDescent="0.25">
      <c r="A25" s="5">
        <v>0.39900000000000002</v>
      </c>
      <c r="B25" s="5">
        <v>5.0000000000000001E-3</v>
      </c>
      <c r="C25" s="5">
        <v>1.3720000000000001</v>
      </c>
      <c r="D25" s="5">
        <v>3.3000000000000002E-2</v>
      </c>
      <c r="E25" s="15">
        <v>221.19</v>
      </c>
      <c r="F25" s="17">
        <v>4.53</v>
      </c>
      <c r="G25" s="7">
        <v>0.39400000000000002</v>
      </c>
      <c r="H25" s="7">
        <v>3.0000000000000001E-3</v>
      </c>
      <c r="I25" s="7">
        <v>1.659</v>
      </c>
      <c r="J25" s="7">
        <v>2.5999999999999999E-2</v>
      </c>
      <c r="K25" s="19">
        <f>TREND(INDEX($C$6:$C$73,MATCH(G25,$A$6:$A$73,1),1):INDEX($C$6:$C$73,MATCH(G25,$A$6:$A$73,1)+1,1),INDEX($A$6:$A$73,MATCH(G25,$A$6:$A$73,1),1):INDEX($A$6:$A$73,MATCH(G25,$A$6:$A$73,1)+1,1),G25)</f>
        <v>1.3759473684210528</v>
      </c>
      <c r="L25" s="20">
        <f>I25-K25</f>
        <v>0.28305263157894722</v>
      </c>
      <c r="M25" s="7">
        <v>0.40400000000000003</v>
      </c>
      <c r="N25" s="7">
        <v>2E-3</v>
      </c>
      <c r="O25" s="7">
        <v>1.833</v>
      </c>
      <c r="P25" s="7">
        <v>2.3E-2</v>
      </c>
      <c r="Q25" s="19">
        <f>TREND(INDEX($C$6:$C$73,MATCH(M25,$A$6:$A$73,1),1):INDEX($C$6:$C$73,MATCH(M25,$A$6:$A$73,1)+1,1),INDEX($A$6:$A$73,MATCH(M25,$A$6:$A$73,1),1):INDEX($A$6:$A$73,MATCH(M25,$A$6:$A$73,1)+1,1),M25)</f>
        <v>1.3690370370370371</v>
      </c>
      <c r="R25" s="20">
        <f t="shared" si="4"/>
        <v>0.46396296296296291</v>
      </c>
      <c r="S25" s="7">
        <v>0.38200000000000001</v>
      </c>
      <c r="T25" s="7">
        <v>4.0000000000000001E-3</v>
      </c>
      <c r="U25" s="7">
        <v>2.0419999999999998</v>
      </c>
      <c r="V25" s="7">
        <v>5.2999999999999999E-2</v>
      </c>
      <c r="W25" s="19">
        <f>TREND(INDEX($C$6:$C$73,MATCH(S25,$A$6:$A$73,1),1):INDEX($C$6:$C$73,MATCH(S25,$A$6:$A$73,1)+1,1),INDEX($A$6:$A$73,MATCH(S25,$A$6:$A$73,1),1):INDEX($A$6:$A$73,MATCH(S25,$A$6:$A$73,1)+1,1),S25)</f>
        <v>1.3854210526315791</v>
      </c>
      <c r="X25" s="20">
        <f t="shared" si="5"/>
        <v>0.65657894736842071</v>
      </c>
      <c r="Y25" s="7">
        <v>0.35099999999999998</v>
      </c>
      <c r="Z25" s="7">
        <v>4.0000000000000001E-3</v>
      </c>
      <c r="AA25" s="7">
        <v>2.71</v>
      </c>
      <c r="AB25" s="7">
        <v>6.2E-2</v>
      </c>
      <c r="AC25" s="19">
        <f>TREND(INDEX($C$6:$C$73,MATCH(Y25,$A$6:$A$73,1),1):INDEX($C$6:$C$73,MATCH(Y25,$A$6:$A$73,1)+1,1),INDEX($A$6:$A$73,MATCH(Y25,$A$6:$A$73,1),1):INDEX($A$6:$A$73,MATCH(Y25,$A$6:$A$73,1)+1,1),Y25)</f>
        <v>1.4059999999999999</v>
      </c>
      <c r="AD25" s="20">
        <f t="shared" si="6"/>
        <v>1.304</v>
      </c>
      <c r="AP25" s="7">
        <f t="shared" si="0"/>
        <v>3.6769552621700473E-2</v>
      </c>
      <c r="AQ25" s="7">
        <f t="shared" si="1"/>
        <v>3.2526911934581189E-2</v>
      </c>
      <c r="AR25" s="7">
        <f t="shared" si="2"/>
        <v>7.4953318805774036E-2</v>
      </c>
      <c r="AS25" s="7">
        <f t="shared" si="3"/>
        <v>8.7681240867131902E-2</v>
      </c>
    </row>
    <row r="26" spans="1:45" x14ac:dyDescent="0.25">
      <c r="A26" s="5">
        <v>0.42599999999999999</v>
      </c>
      <c r="B26" s="5">
        <v>5.0000000000000001E-3</v>
      </c>
      <c r="C26" s="5">
        <v>1.3560000000000001</v>
      </c>
      <c r="D26" s="5">
        <v>3.1E-2</v>
      </c>
      <c r="E26" s="15">
        <v>216.97</v>
      </c>
      <c r="F26" s="17">
        <v>4.3</v>
      </c>
      <c r="G26" s="7">
        <v>0.41199999999999998</v>
      </c>
      <c r="H26" s="7">
        <v>3.0000000000000001E-3</v>
      </c>
      <c r="I26" s="7">
        <v>1.639</v>
      </c>
      <c r="J26" s="7">
        <v>2.7E-2</v>
      </c>
      <c r="K26" s="19">
        <f>TREND(INDEX($C$6:$C$73,MATCH(G26,$A$6:$A$73,1),1):INDEX($C$6:$C$73,MATCH(G26,$A$6:$A$73,1)+1,1),INDEX($A$6:$A$73,MATCH(G26,$A$6:$A$73,1),1):INDEX($A$6:$A$73,MATCH(G26,$A$6:$A$73,1)+1,1),G26)</f>
        <v>1.3642962962962963</v>
      </c>
      <c r="L26" s="20">
        <f>I26-K26</f>
        <v>0.27470370370370367</v>
      </c>
      <c r="M26" s="7">
        <v>0.42299999999999999</v>
      </c>
      <c r="N26" s="7">
        <v>2E-3</v>
      </c>
      <c r="O26" s="7">
        <v>1.7929999999999999</v>
      </c>
      <c r="P26" s="7">
        <v>2.1999999999999999E-2</v>
      </c>
      <c r="Q26" s="19">
        <f>TREND(INDEX($C$6:$C$73,MATCH(M26,$A$6:$A$73,1),1):INDEX($C$6:$C$73,MATCH(M26,$A$6:$A$73,1)+1,1),INDEX($A$6:$A$73,MATCH(M26,$A$6:$A$73,1),1):INDEX($A$6:$A$73,MATCH(M26,$A$6:$A$73,1)+1,1),M26)</f>
        <v>1.357777777777778</v>
      </c>
      <c r="R26" s="20">
        <f t="shared" si="4"/>
        <v>0.43522222222222195</v>
      </c>
      <c r="S26" s="7">
        <v>0.40300000000000002</v>
      </c>
      <c r="T26" s="7">
        <v>6.0000000000000001E-3</v>
      </c>
      <c r="U26" s="7">
        <v>1.962</v>
      </c>
      <c r="V26" s="7">
        <v>5.8999999999999997E-2</v>
      </c>
      <c r="W26" s="19">
        <f>TREND(INDEX($C$6:$C$73,MATCH(S26,$A$6:$A$73,1),1):INDEX($C$6:$C$73,MATCH(S26,$A$6:$A$73,1)+1,1),INDEX($A$6:$A$73,MATCH(S26,$A$6:$A$73,1),1):INDEX($A$6:$A$73,MATCH(S26,$A$6:$A$73,1)+1,1),S26)</f>
        <v>1.3696296296296298</v>
      </c>
      <c r="X26" s="20">
        <f t="shared" si="5"/>
        <v>0.59237037037037021</v>
      </c>
      <c r="Y26" s="7">
        <v>0.373</v>
      </c>
      <c r="Z26" s="7">
        <v>3.0000000000000001E-3</v>
      </c>
      <c r="AA26" s="7">
        <v>2.6509999999999998</v>
      </c>
      <c r="AB26" s="7">
        <v>4.9000000000000002E-2</v>
      </c>
      <c r="AC26" s="19">
        <f>TREND(INDEX($C$6:$C$73,MATCH(Y26,$A$6:$A$73,1),1):INDEX($C$6:$C$73,MATCH(Y26,$A$6:$A$73,1)+1,1),INDEX($A$6:$A$73,MATCH(Y26,$A$6:$A$73,1),1):INDEX($A$6:$A$73,MATCH(Y26,$A$6:$A$73,1)+1,1),Y26)</f>
        <v>1.3915294117647061</v>
      </c>
      <c r="AD26" s="20">
        <f t="shared" si="6"/>
        <v>1.2594705882352937</v>
      </c>
      <c r="AP26" s="7">
        <f t="shared" si="0"/>
        <v>3.818376618407357E-2</v>
      </c>
      <c r="AQ26" s="7">
        <f t="shared" si="1"/>
        <v>3.1112698372208092E-2</v>
      </c>
      <c r="AR26" s="7">
        <f t="shared" si="2"/>
        <v>8.3438600180012604E-2</v>
      </c>
      <c r="AS26" s="7">
        <f t="shared" si="3"/>
        <v>6.9296464556281662E-2</v>
      </c>
    </row>
    <row r="27" spans="1:45" x14ac:dyDescent="0.25">
      <c r="A27" s="5">
        <v>0.45300000000000001</v>
      </c>
      <c r="B27" s="5">
        <v>5.0000000000000001E-3</v>
      </c>
      <c r="C27" s="5">
        <v>1.3380000000000001</v>
      </c>
      <c r="D27" s="5">
        <v>2.9000000000000001E-2</v>
      </c>
      <c r="E27" s="15">
        <v>213.11</v>
      </c>
      <c r="F27" s="17">
        <v>4.0999999999999996</v>
      </c>
      <c r="G27" s="7">
        <v>0.42899999999999999</v>
      </c>
      <c r="H27" s="7">
        <v>3.0000000000000001E-3</v>
      </c>
      <c r="I27" s="7">
        <v>1.6180000000000001</v>
      </c>
      <c r="J27" s="7">
        <v>2.4E-2</v>
      </c>
      <c r="K27" s="19">
        <f>TREND(INDEX($C$6:$C$73,MATCH(G27,$A$6:$A$73,1),1):INDEX($C$6:$C$73,MATCH(G27,$A$6:$A$73,1)+1,1),INDEX($A$6:$A$73,MATCH(G27,$A$6:$A$73,1),1):INDEX($A$6:$A$73,MATCH(G27,$A$6:$A$73,1)+1,1),G27)</f>
        <v>1.3539999999999999</v>
      </c>
      <c r="L27" s="20">
        <f>I27-K27</f>
        <v>0.26400000000000023</v>
      </c>
      <c r="M27" s="7">
        <v>0.442</v>
      </c>
      <c r="N27" s="7">
        <v>2E-3</v>
      </c>
      <c r="O27" s="7">
        <v>1.758</v>
      </c>
      <c r="P27" s="7">
        <v>2.1000000000000001E-2</v>
      </c>
      <c r="Q27" s="19">
        <f>TREND(INDEX($C$6:$C$73,MATCH(M27,$A$6:$A$73,1),1):INDEX($C$6:$C$73,MATCH(M27,$A$6:$A$73,1)+1,1),INDEX($A$6:$A$73,MATCH(M27,$A$6:$A$73,1),1):INDEX($A$6:$A$73,MATCH(M27,$A$6:$A$73,1)+1,1),M27)</f>
        <v>1.3453333333333333</v>
      </c>
      <c r="R27" s="20">
        <f t="shared" si="4"/>
        <v>0.41266666666666674</v>
      </c>
      <c r="S27" s="7">
        <v>0.42199999999999999</v>
      </c>
      <c r="T27" s="7">
        <v>4.0000000000000001E-3</v>
      </c>
      <c r="U27" s="7">
        <v>1.9159999999999999</v>
      </c>
      <c r="V27" s="7">
        <v>0.04</v>
      </c>
      <c r="W27" s="19">
        <f>TREND(INDEX($C$6:$C$73,MATCH(S27,$A$6:$A$73,1),1):INDEX($C$6:$C$73,MATCH(S27,$A$6:$A$73,1)+1,1),INDEX($A$6:$A$73,MATCH(S27,$A$6:$A$73,1),1):INDEX($A$6:$A$73,MATCH(S27,$A$6:$A$73,1)+1,1),S27)</f>
        <v>1.3583703703703705</v>
      </c>
      <c r="X27" s="20">
        <f t="shared" si="5"/>
        <v>0.55762962962962948</v>
      </c>
      <c r="Y27" s="7">
        <v>0.38900000000000001</v>
      </c>
      <c r="Z27" s="7">
        <v>4.0000000000000001E-3</v>
      </c>
      <c r="AA27" s="7">
        <v>2.59</v>
      </c>
      <c r="AB27" s="7">
        <v>5.2999999999999999E-2</v>
      </c>
      <c r="AC27" s="19">
        <f>TREND(INDEX($C$6:$C$73,MATCH(Y27,$A$6:$A$73,1),1):INDEX($C$6:$C$73,MATCH(Y27,$A$6:$A$73,1)+1,1),INDEX($A$6:$A$73,MATCH(Y27,$A$6:$A$73,1),1):INDEX($A$6:$A$73,MATCH(Y27,$A$6:$A$73,1)+1,1),Y27)</f>
        <v>1.3798947368421055</v>
      </c>
      <c r="AD27" s="20">
        <f t="shared" si="6"/>
        <v>1.2101052631578944</v>
      </c>
      <c r="AP27" s="7">
        <f t="shared" si="0"/>
        <v>3.3941125496954286E-2</v>
      </c>
      <c r="AQ27" s="7">
        <f t="shared" si="1"/>
        <v>2.9698484809834998E-2</v>
      </c>
      <c r="AR27" s="7">
        <f t="shared" si="2"/>
        <v>5.656854249492381E-2</v>
      </c>
      <c r="AS27" s="7">
        <f t="shared" si="3"/>
        <v>7.4953318805774036E-2</v>
      </c>
    </row>
    <row r="28" spans="1:45" x14ac:dyDescent="0.25">
      <c r="A28" s="5">
        <v>0.47199999999999998</v>
      </c>
      <c r="B28" s="5">
        <v>5.0000000000000001E-3</v>
      </c>
      <c r="C28" s="5">
        <v>1.3280000000000001</v>
      </c>
      <c r="D28" s="5">
        <v>2.8000000000000001E-2</v>
      </c>
      <c r="E28" s="15">
        <v>211.24</v>
      </c>
      <c r="F28" s="17">
        <v>3.93</v>
      </c>
      <c r="G28" s="7">
        <v>0.45600000000000002</v>
      </c>
      <c r="H28" s="7">
        <v>3.0000000000000001E-3</v>
      </c>
      <c r="I28" s="7">
        <v>1.587</v>
      </c>
      <c r="J28" s="7">
        <v>2.1999999999999999E-2</v>
      </c>
      <c r="K28" s="19">
        <f>TREND(INDEX($C$6:$C$73,MATCH(G28,$A$6:$A$73,1),1):INDEX($C$6:$C$73,MATCH(G28,$A$6:$A$73,1)+1,1),INDEX($A$6:$A$73,MATCH(G28,$A$6:$A$73,1),1):INDEX($A$6:$A$73,MATCH(G28,$A$6:$A$73,1)+1,1),G28)</f>
        <v>1.3364210526315792</v>
      </c>
      <c r="L28" s="20">
        <f>I28-K28</f>
        <v>0.25057894736842079</v>
      </c>
      <c r="M28" s="7">
        <v>0.46100000000000002</v>
      </c>
      <c r="N28" s="7">
        <v>2E-3</v>
      </c>
      <c r="O28" s="7">
        <v>1.724</v>
      </c>
      <c r="P28" s="7">
        <v>1.7999999999999999E-2</v>
      </c>
      <c r="Q28" s="19">
        <f>TREND(INDEX($C$6:$C$73,MATCH(M28,$A$6:$A$73,1),1):INDEX($C$6:$C$73,MATCH(M28,$A$6:$A$73,1)+1,1),INDEX($A$6:$A$73,MATCH(M28,$A$6:$A$73,1),1):INDEX($A$6:$A$73,MATCH(M28,$A$6:$A$73,1)+1,1),M28)</f>
        <v>1.3337894736842106</v>
      </c>
      <c r="R28" s="20">
        <f t="shared" si="4"/>
        <v>0.39021052631578934</v>
      </c>
      <c r="S28" s="7">
        <v>0.439</v>
      </c>
      <c r="T28" s="7">
        <v>4.0000000000000001E-3</v>
      </c>
      <c r="U28" s="7">
        <v>1.893</v>
      </c>
      <c r="V28" s="7">
        <v>3.5999999999999997E-2</v>
      </c>
      <c r="W28" s="19">
        <f>TREND(INDEX($C$6:$C$73,MATCH(S28,$A$6:$A$73,1),1):INDEX($C$6:$C$73,MATCH(S28,$A$6:$A$73,1)+1,1),INDEX($A$6:$A$73,MATCH(S28,$A$6:$A$73,1),1):INDEX($A$6:$A$73,MATCH(S28,$A$6:$A$73,1)+1,1),S28)</f>
        <v>1.3473333333333333</v>
      </c>
      <c r="X28" s="20">
        <f t="shared" si="5"/>
        <v>0.54566666666666674</v>
      </c>
      <c r="Y28" s="7">
        <v>0.40600000000000003</v>
      </c>
      <c r="Z28" s="7">
        <v>4.0000000000000001E-3</v>
      </c>
      <c r="AA28" s="7">
        <v>2.5259999999999998</v>
      </c>
      <c r="AB28" s="7">
        <v>5.3999999999999999E-2</v>
      </c>
      <c r="AC28" s="19">
        <f>TREND(INDEX($C$6:$C$73,MATCH(Y28,$A$6:$A$73,1),1):INDEX($C$6:$C$73,MATCH(Y28,$A$6:$A$73,1)+1,1),INDEX($A$6:$A$73,MATCH(Y28,$A$6:$A$73,1),1):INDEX($A$6:$A$73,MATCH(Y28,$A$6:$A$73,1)+1,1),Y28)</f>
        <v>1.3678518518518519</v>
      </c>
      <c r="AD28" s="20">
        <f t="shared" si="6"/>
        <v>1.1581481481481479</v>
      </c>
      <c r="AP28" s="7">
        <f t="shared" si="0"/>
        <v>3.1112698372208092E-2</v>
      </c>
      <c r="AQ28" s="7">
        <f t="shared" si="1"/>
        <v>2.5455844122715711E-2</v>
      </c>
      <c r="AR28" s="7">
        <f t="shared" si="2"/>
        <v>5.0911688245431422E-2</v>
      </c>
      <c r="AS28" s="7">
        <f t="shared" si="3"/>
        <v>7.636753236814714E-2</v>
      </c>
    </row>
    <row r="29" spans="1:45" x14ac:dyDescent="0.25">
      <c r="A29" s="5">
        <v>0.49</v>
      </c>
      <c r="B29" s="5">
        <v>5.0000000000000001E-3</v>
      </c>
      <c r="C29" s="5">
        <v>1.3169999999999999</v>
      </c>
      <c r="D29" s="5">
        <v>2.7E-2</v>
      </c>
      <c r="E29" s="15">
        <v>210.44</v>
      </c>
      <c r="F29" s="17">
        <v>4.04</v>
      </c>
      <c r="G29" s="7">
        <v>0.48299999999999998</v>
      </c>
      <c r="H29" s="7">
        <v>3.0000000000000001E-3</v>
      </c>
      <c r="I29" s="7">
        <v>1.56</v>
      </c>
      <c r="J29" s="7">
        <v>0.02</v>
      </c>
      <c r="K29" s="19">
        <f>TREND(INDEX($C$6:$C$73,MATCH(G29,$A$6:$A$73,1),1):INDEX($C$6:$C$73,MATCH(G29,$A$6:$A$73,1)+1,1),INDEX($A$6:$A$73,MATCH(G29,$A$6:$A$73,1),1):INDEX($A$6:$A$73,MATCH(G29,$A$6:$A$73,1)+1,1),G29)</f>
        <v>1.321277777777778</v>
      </c>
      <c r="L29" s="20">
        <f>I29-K29</f>
        <v>0.23872222222222206</v>
      </c>
      <c r="M29" s="7">
        <v>0.48</v>
      </c>
      <c r="N29" s="7">
        <v>2E-3</v>
      </c>
      <c r="O29" s="7">
        <v>1.6910000000000001</v>
      </c>
      <c r="P29" s="7">
        <v>1.7000000000000001E-2</v>
      </c>
      <c r="Q29" s="19">
        <f>TREND(INDEX($C$6:$C$73,MATCH(M29,$A$6:$A$73,1),1):INDEX($C$6:$C$73,MATCH(M29,$A$6:$A$73,1)+1,1),INDEX($A$6:$A$73,MATCH(M29,$A$6:$A$73,1),1):INDEX($A$6:$A$73,MATCH(M29,$A$6:$A$73,1)+1,1),M29)</f>
        <v>1.3231111111111113</v>
      </c>
      <c r="R29" s="20">
        <f t="shared" si="4"/>
        <v>0.36788888888888871</v>
      </c>
      <c r="S29" s="7">
        <v>0.45600000000000002</v>
      </c>
      <c r="T29" s="7">
        <v>4.0000000000000001E-3</v>
      </c>
      <c r="U29" s="7">
        <v>1.871</v>
      </c>
      <c r="V29" s="7">
        <v>3.3000000000000002E-2</v>
      </c>
      <c r="W29" s="19">
        <f>TREND(INDEX($C$6:$C$73,MATCH(S29,$A$6:$A$73,1),1):INDEX($C$6:$C$73,MATCH(S29,$A$6:$A$73,1)+1,1),INDEX($A$6:$A$73,MATCH(S29,$A$6:$A$73,1),1):INDEX($A$6:$A$73,MATCH(S29,$A$6:$A$73,1)+1,1),S29)</f>
        <v>1.3364210526315792</v>
      </c>
      <c r="X29" s="20">
        <f t="shared" si="5"/>
        <v>0.53457894736842082</v>
      </c>
      <c r="Y29" s="7">
        <v>0.42499999999999999</v>
      </c>
      <c r="Z29" s="7">
        <v>4.0000000000000001E-3</v>
      </c>
      <c r="AA29" s="7">
        <v>2.4420000000000002</v>
      </c>
      <c r="AB29" s="7">
        <v>5.1999999999999998E-2</v>
      </c>
      <c r="AC29" s="19">
        <f>TREND(INDEX($C$6:$C$73,MATCH(Y29,$A$6:$A$73,1),1):INDEX($C$6:$C$73,MATCH(Y29,$A$6:$A$73,1)+1,1),INDEX($A$6:$A$73,MATCH(Y29,$A$6:$A$73,1),1):INDEX($A$6:$A$73,MATCH(Y29,$A$6:$A$73,1)+1,1),Y29)</f>
        <v>1.3565925925925928</v>
      </c>
      <c r="AD29" s="20">
        <f t="shared" si="6"/>
        <v>1.0854074074074074</v>
      </c>
      <c r="AP29" s="7">
        <f t="shared" si="0"/>
        <v>2.8284271247461905E-2</v>
      </c>
      <c r="AQ29" s="7">
        <f t="shared" si="1"/>
        <v>2.4041630560342621E-2</v>
      </c>
      <c r="AR29" s="7">
        <f t="shared" si="2"/>
        <v>4.6669047558312145E-2</v>
      </c>
      <c r="AS29" s="7">
        <f t="shared" si="3"/>
        <v>7.3539105243400946E-2</v>
      </c>
    </row>
    <row r="30" spans="1:45" x14ac:dyDescent="0.25">
      <c r="A30" s="5">
        <v>0.50900000000000001</v>
      </c>
      <c r="B30" s="5">
        <v>5.0000000000000001E-3</v>
      </c>
      <c r="C30" s="5">
        <v>1.3069999999999999</v>
      </c>
      <c r="D30" s="5">
        <v>2.5999999999999999E-2</v>
      </c>
      <c r="E30" s="15">
        <v>207.39</v>
      </c>
      <c r="F30" s="17">
        <v>3.67</v>
      </c>
      <c r="G30" s="7">
        <v>0.502</v>
      </c>
      <c r="H30" s="7">
        <v>3.0000000000000001E-3</v>
      </c>
      <c r="I30" s="7">
        <v>1.5409999999999999</v>
      </c>
      <c r="J30" s="7">
        <v>1.9E-2</v>
      </c>
      <c r="K30" s="19">
        <f>TREND(INDEX($C$6:$C$73,MATCH(G30,$A$6:$A$73,1),1):INDEX($C$6:$C$73,MATCH(G30,$A$6:$A$73,1)+1,1),INDEX($A$6:$A$73,MATCH(G30,$A$6:$A$73,1),1):INDEX($A$6:$A$73,MATCH(G30,$A$6:$A$73,1)+1,1),G30)</f>
        <v>1.3106842105263157</v>
      </c>
      <c r="L30" s="20">
        <f>I30-K30</f>
        <v>0.23031578947368425</v>
      </c>
      <c r="M30" s="7">
        <v>0.499</v>
      </c>
      <c r="N30" s="7">
        <v>2E-3</v>
      </c>
      <c r="O30" s="7">
        <v>1.66</v>
      </c>
      <c r="P30" s="7">
        <v>1.6E-2</v>
      </c>
      <c r="Q30" s="19">
        <f>TREND(INDEX($C$6:$C$73,MATCH(M30,$A$6:$A$73,1),1):INDEX($C$6:$C$73,MATCH(M30,$A$6:$A$73,1)+1,1),INDEX($A$6:$A$73,MATCH(M30,$A$6:$A$73,1),1):INDEX($A$6:$A$73,MATCH(M30,$A$6:$A$73,1)+1,1),M30)</f>
        <v>1.3122631578947366</v>
      </c>
      <c r="R30" s="20">
        <f t="shared" si="4"/>
        <v>0.34773684210526334</v>
      </c>
      <c r="S30" s="7">
        <v>0.47299999999999998</v>
      </c>
      <c r="T30" s="7">
        <v>4.0000000000000001E-3</v>
      </c>
      <c r="U30" s="7">
        <v>1.8480000000000001</v>
      </c>
      <c r="V30" s="7">
        <v>0.03</v>
      </c>
      <c r="W30" s="19">
        <f>TREND(INDEX($C$6:$C$73,MATCH(S30,$A$6:$A$73,1),1):INDEX($C$6:$C$73,MATCH(S30,$A$6:$A$73,1)+1,1),INDEX($A$6:$A$73,MATCH(S30,$A$6:$A$73,1),1):INDEX($A$6:$A$73,MATCH(S30,$A$6:$A$73,1)+1,1),S30)</f>
        <v>1.3273888888888892</v>
      </c>
      <c r="X30" s="20">
        <f t="shared" si="5"/>
        <v>0.52061111111111091</v>
      </c>
      <c r="Y30" s="7">
        <v>0.44400000000000001</v>
      </c>
      <c r="Z30" s="7">
        <v>5.0000000000000001E-3</v>
      </c>
      <c r="AA30" s="7">
        <v>2.371</v>
      </c>
      <c r="AB30" s="7">
        <v>5.5E-2</v>
      </c>
      <c r="AC30" s="19">
        <f>TREND(INDEX($C$6:$C$73,MATCH(Y30,$A$6:$A$73,1),1):INDEX($C$6:$C$73,MATCH(Y30,$A$6:$A$73,1)+1,1),INDEX($A$6:$A$73,MATCH(Y30,$A$6:$A$73,1),1):INDEX($A$6:$A$73,MATCH(Y30,$A$6:$A$73,1)+1,1),Y30)</f>
        <v>1.3439999999999999</v>
      </c>
      <c r="AD30" s="20">
        <f t="shared" si="6"/>
        <v>1.0270000000000001</v>
      </c>
      <c r="AP30" s="7">
        <f t="shared" si="0"/>
        <v>2.6870057685088808E-2</v>
      </c>
      <c r="AQ30" s="7">
        <f t="shared" si="1"/>
        <v>2.2627416997969524E-2</v>
      </c>
      <c r="AR30" s="7">
        <f t="shared" si="2"/>
        <v>4.2426406871192854E-2</v>
      </c>
      <c r="AS30" s="7">
        <f t="shared" si="3"/>
        <v>7.778174593052023E-2</v>
      </c>
    </row>
    <row r="31" spans="1:45" x14ac:dyDescent="0.25">
      <c r="A31" s="5">
        <v>0.52800000000000002</v>
      </c>
      <c r="B31" s="5">
        <v>5.0000000000000001E-3</v>
      </c>
      <c r="C31" s="5">
        <v>1.2969999999999999</v>
      </c>
      <c r="D31" s="5">
        <v>2.5000000000000001E-2</v>
      </c>
      <c r="E31" s="15">
        <v>206.51</v>
      </c>
      <c r="F31" s="17">
        <v>3.89</v>
      </c>
      <c r="G31" s="7">
        <v>0.52</v>
      </c>
      <c r="H31" s="7">
        <v>3.0000000000000001E-3</v>
      </c>
      <c r="I31" s="7">
        <v>1.5249999999999999</v>
      </c>
      <c r="J31" s="7">
        <v>1.7000000000000001E-2</v>
      </c>
      <c r="K31" s="19">
        <f>TREND(INDEX($C$6:$C$73,MATCH(G31,$A$6:$A$73,1),1):INDEX($C$6:$C$73,MATCH(G31,$A$6:$A$73,1)+1,1),INDEX($A$6:$A$73,MATCH(G31,$A$6:$A$73,1),1):INDEX($A$6:$A$73,MATCH(G31,$A$6:$A$73,1)+1,1),G31)</f>
        <v>1.3012105263157894</v>
      </c>
      <c r="L31" s="20">
        <f>I31-K31</f>
        <v>0.22378947368421054</v>
      </c>
      <c r="M31" s="7">
        <v>0.51800000000000002</v>
      </c>
      <c r="N31" s="7">
        <v>2E-3</v>
      </c>
      <c r="O31" s="7">
        <v>1.631</v>
      </c>
      <c r="P31" s="7">
        <v>1.4E-2</v>
      </c>
      <c r="Q31" s="19">
        <f>TREND(INDEX($C$6:$C$73,MATCH(M31,$A$6:$A$73,1),1):INDEX($C$6:$C$73,MATCH(M31,$A$6:$A$73,1)+1,1),INDEX($A$6:$A$73,MATCH(M31,$A$6:$A$73,1),1):INDEX($A$6:$A$73,MATCH(M31,$A$6:$A$73,1)+1,1),M31)</f>
        <v>1.3022631578947368</v>
      </c>
      <c r="R31" s="20">
        <f t="shared" si="4"/>
        <v>0.32873684210526322</v>
      </c>
      <c r="S31" s="7">
        <v>0.49</v>
      </c>
      <c r="T31" s="7">
        <v>4.0000000000000001E-3</v>
      </c>
      <c r="U31" s="7">
        <v>1.8280000000000001</v>
      </c>
      <c r="V31" s="7">
        <v>0.03</v>
      </c>
      <c r="W31" s="19">
        <f>TREND(INDEX($C$6:$C$73,MATCH(S31,$A$6:$A$73,1),1):INDEX($C$6:$C$73,MATCH(S31,$A$6:$A$73,1)+1,1),INDEX($A$6:$A$73,MATCH(S31,$A$6:$A$73,1),1):INDEX($A$6:$A$73,MATCH(S31,$A$6:$A$73,1)+1,1),S31)</f>
        <v>1.3169999999999997</v>
      </c>
      <c r="X31" s="20">
        <f t="shared" si="5"/>
        <v>0.51100000000000034</v>
      </c>
      <c r="Y31" s="7">
        <v>0.46200000000000002</v>
      </c>
      <c r="Z31" s="7">
        <v>5.0000000000000001E-3</v>
      </c>
      <c r="AA31" s="7">
        <v>2.3250000000000002</v>
      </c>
      <c r="AB31" s="7">
        <v>5.2999999999999999E-2</v>
      </c>
      <c r="AC31" s="19">
        <f>TREND(INDEX($C$6:$C$73,MATCH(Y31,$A$6:$A$73,1),1):INDEX($C$6:$C$73,MATCH(Y31,$A$6:$A$73,1)+1,1),INDEX($A$6:$A$73,MATCH(Y31,$A$6:$A$73,1),1):INDEX($A$6:$A$73,MATCH(Y31,$A$6:$A$73,1)+1,1),Y31)</f>
        <v>1.3332631578947369</v>
      </c>
      <c r="AD31" s="20">
        <f t="shared" si="6"/>
        <v>0.99173684210526325</v>
      </c>
      <c r="AP31" s="7">
        <f t="shared" si="0"/>
        <v>2.4041630560342621E-2</v>
      </c>
      <c r="AQ31" s="7">
        <f t="shared" si="1"/>
        <v>1.9798989873223333E-2</v>
      </c>
      <c r="AR31" s="7">
        <f t="shared" si="2"/>
        <v>4.2426406871192854E-2</v>
      </c>
      <c r="AS31" s="7">
        <f t="shared" si="3"/>
        <v>7.4953318805774036E-2</v>
      </c>
    </row>
    <row r="32" spans="1:45" x14ac:dyDescent="0.25">
      <c r="A32" s="5">
        <v>0.54600000000000004</v>
      </c>
      <c r="B32" s="5">
        <v>5.0000000000000001E-3</v>
      </c>
      <c r="C32" s="5">
        <v>1.288</v>
      </c>
      <c r="D32" s="5">
        <v>2.4E-2</v>
      </c>
      <c r="E32" s="15">
        <v>205.46</v>
      </c>
      <c r="F32" s="17">
        <v>3.7</v>
      </c>
      <c r="G32" s="7">
        <v>0.53800000000000003</v>
      </c>
      <c r="H32" s="7">
        <v>3.0000000000000001E-3</v>
      </c>
      <c r="I32" s="7">
        <v>1.5089999999999999</v>
      </c>
      <c r="J32" s="7">
        <v>1.7000000000000001E-2</v>
      </c>
      <c r="K32" s="19">
        <f>TREND(INDEX($C$6:$C$73,MATCH(G32,$A$6:$A$73,1),1):INDEX($C$6:$C$73,MATCH(G32,$A$6:$A$73,1)+1,1),INDEX($A$6:$A$73,MATCH(G32,$A$6:$A$73,1),1):INDEX($A$6:$A$73,MATCH(G32,$A$6:$A$73,1)+1,1),G32)</f>
        <v>1.292</v>
      </c>
      <c r="L32" s="20">
        <f>I32-K32</f>
        <v>0.21699999999999986</v>
      </c>
      <c r="M32" s="7">
        <v>0.53800000000000003</v>
      </c>
      <c r="N32" s="7">
        <v>2E-3</v>
      </c>
      <c r="O32" s="7">
        <v>1.6020000000000001</v>
      </c>
      <c r="P32" s="7">
        <v>1.4999999999999999E-2</v>
      </c>
      <c r="Q32" s="19">
        <f>TREND(INDEX($C$6:$C$73,MATCH(M32,$A$6:$A$73,1),1):INDEX($C$6:$C$73,MATCH(M32,$A$6:$A$73,1)+1,1),INDEX($A$6:$A$73,MATCH(M32,$A$6:$A$73,1),1):INDEX($A$6:$A$73,MATCH(M32,$A$6:$A$73,1)+1,1),M32)</f>
        <v>1.292</v>
      </c>
      <c r="R32" s="20">
        <f t="shared" si="4"/>
        <v>0.31000000000000005</v>
      </c>
      <c r="S32" s="7">
        <v>0.50700000000000001</v>
      </c>
      <c r="T32" s="7">
        <v>4.0000000000000001E-3</v>
      </c>
      <c r="U32" s="7">
        <v>1.8049999999999999</v>
      </c>
      <c r="V32" s="7">
        <v>3.3000000000000002E-2</v>
      </c>
      <c r="W32" s="19">
        <f>TREND(INDEX($C$6:$C$73,MATCH(S32,$A$6:$A$73,1),1):INDEX($C$6:$C$73,MATCH(S32,$A$6:$A$73,1)+1,1),INDEX($A$6:$A$73,MATCH(S32,$A$6:$A$73,1),1):INDEX($A$6:$A$73,MATCH(S32,$A$6:$A$73,1)+1,1),S32)</f>
        <v>1.3080526315789471</v>
      </c>
      <c r="X32" s="20">
        <f t="shared" si="5"/>
        <v>0.4969473684210528</v>
      </c>
      <c r="Y32" s="7">
        <v>0.47899999999999998</v>
      </c>
      <c r="Z32" s="7">
        <v>5.0000000000000001E-3</v>
      </c>
      <c r="AA32" s="7">
        <v>2.282</v>
      </c>
      <c r="AB32" s="7">
        <v>4.8000000000000001E-2</v>
      </c>
      <c r="AC32" s="19">
        <f>TREND(INDEX($C$6:$C$73,MATCH(Y32,$A$6:$A$73,1),1):INDEX($C$6:$C$73,MATCH(Y32,$A$6:$A$73,1)+1,1),INDEX($A$6:$A$73,MATCH(Y32,$A$6:$A$73,1),1):INDEX($A$6:$A$73,MATCH(Y32,$A$6:$A$73,1)+1,1),Y32)</f>
        <v>1.3237222222222225</v>
      </c>
      <c r="AD32" s="20">
        <f t="shared" si="6"/>
        <v>0.95827777777777756</v>
      </c>
      <c r="AP32" s="7">
        <f t="shared" si="0"/>
        <v>2.4041630560342621E-2</v>
      </c>
      <c r="AQ32" s="7">
        <f t="shared" si="1"/>
        <v>2.1213203435596427E-2</v>
      </c>
      <c r="AR32" s="7">
        <f t="shared" si="2"/>
        <v>4.6669047558312145E-2</v>
      </c>
      <c r="AS32" s="7">
        <f t="shared" si="3"/>
        <v>6.7882250993908572E-2</v>
      </c>
    </row>
    <row r="33" spans="1:45" x14ac:dyDescent="0.25">
      <c r="A33" s="5">
        <v>0.56499999999999995</v>
      </c>
      <c r="B33" s="5">
        <v>5.0000000000000001E-3</v>
      </c>
      <c r="C33" s="5">
        <v>1.28</v>
      </c>
      <c r="D33" s="5">
        <v>2.3E-2</v>
      </c>
      <c r="E33" s="15">
        <v>203.85</v>
      </c>
      <c r="F33" s="17">
        <v>3.34</v>
      </c>
      <c r="G33" s="7">
        <v>0.55700000000000005</v>
      </c>
      <c r="H33" s="7">
        <v>3.0000000000000001E-3</v>
      </c>
      <c r="I33" s="7">
        <v>1.4930000000000001</v>
      </c>
      <c r="J33" s="7">
        <v>1.4999999999999999E-2</v>
      </c>
      <c r="K33" s="19">
        <f>TREND(INDEX($C$6:$C$73,MATCH(G33,$A$6:$A$73,1),1):INDEX($C$6:$C$73,MATCH(G33,$A$6:$A$73,1)+1,1),INDEX($A$6:$A$73,MATCH(G33,$A$6:$A$73,1),1):INDEX($A$6:$A$73,MATCH(G33,$A$6:$A$73,1)+1,1),G33)</f>
        <v>1.2833684210526317</v>
      </c>
      <c r="L33" s="20">
        <f>I33-K33</f>
        <v>0.20963157894736839</v>
      </c>
      <c r="M33" s="7">
        <v>0.55800000000000005</v>
      </c>
      <c r="N33" s="7">
        <v>2E-3</v>
      </c>
      <c r="O33" s="7">
        <v>1.575</v>
      </c>
      <c r="P33" s="7">
        <v>1.4999999999999999E-2</v>
      </c>
      <c r="Q33" s="19">
        <f>TREND(INDEX($C$6:$C$73,MATCH(M33,$A$6:$A$73,1),1):INDEX($C$6:$C$73,MATCH(M33,$A$6:$A$73,1)+1,1),INDEX($A$6:$A$73,MATCH(M33,$A$6:$A$73,1),1):INDEX($A$6:$A$73,MATCH(M33,$A$6:$A$73,1)+1,1),M33)</f>
        <v>1.2829473684210526</v>
      </c>
      <c r="R33" s="20">
        <f t="shared" si="4"/>
        <v>0.29205263157894734</v>
      </c>
      <c r="S33" s="7">
        <v>0.52500000000000002</v>
      </c>
      <c r="T33" s="7">
        <v>4.0000000000000001E-3</v>
      </c>
      <c r="U33" s="7">
        <v>1.7809999999999999</v>
      </c>
      <c r="V33" s="7">
        <v>2.9000000000000001E-2</v>
      </c>
      <c r="W33" s="19">
        <f>TREND(INDEX($C$6:$C$73,MATCH(S33,$A$6:$A$73,1),1):INDEX($C$6:$C$73,MATCH(S33,$A$6:$A$73,1)+1,1),INDEX($A$6:$A$73,MATCH(S33,$A$6:$A$73,1),1):INDEX($A$6:$A$73,MATCH(S33,$A$6:$A$73,1)+1,1),S33)</f>
        <v>1.2985789473684211</v>
      </c>
      <c r="X33" s="20">
        <f t="shared" si="5"/>
        <v>0.48242105263157886</v>
      </c>
      <c r="Y33" s="7">
        <v>0.496</v>
      </c>
      <c r="Z33" s="7">
        <v>4.0000000000000001E-3</v>
      </c>
      <c r="AA33" s="7">
        <v>2.2440000000000002</v>
      </c>
      <c r="AB33" s="7">
        <v>4.2000000000000003E-2</v>
      </c>
      <c r="AC33" s="19">
        <f>TREND(INDEX($C$6:$C$73,MATCH(Y33,$A$6:$A$73,1),1):INDEX($C$6:$C$73,MATCH(Y33,$A$6:$A$73,1)+1,1),INDEX($A$6:$A$73,MATCH(Y33,$A$6:$A$73,1),1):INDEX($A$6:$A$73,MATCH(Y33,$A$6:$A$73,1)+1,1),Y33)</f>
        <v>1.3138421052631577</v>
      </c>
      <c r="AD33" s="20">
        <f t="shared" si="6"/>
        <v>0.93015789473684252</v>
      </c>
      <c r="AP33" s="7">
        <f t="shared" si="0"/>
        <v>2.1213203435596427E-2</v>
      </c>
      <c r="AQ33" s="7">
        <f t="shared" si="1"/>
        <v>2.1213203435596427E-2</v>
      </c>
      <c r="AR33" s="7">
        <f t="shared" si="2"/>
        <v>4.1012193308819764E-2</v>
      </c>
      <c r="AS33" s="7">
        <f t="shared" si="3"/>
        <v>5.9396969619669997E-2</v>
      </c>
    </row>
    <row r="34" spans="1:45" x14ac:dyDescent="0.25">
      <c r="A34" s="5">
        <v>0.58399999999999996</v>
      </c>
      <c r="B34" s="5">
        <v>5.0000000000000001E-3</v>
      </c>
      <c r="C34" s="5">
        <v>1.27</v>
      </c>
      <c r="D34" s="5">
        <v>2.3E-2</v>
      </c>
      <c r="E34" s="15">
        <v>201.94</v>
      </c>
      <c r="F34" s="17">
        <v>3.38</v>
      </c>
      <c r="G34" s="7">
        <v>0.57699999999999996</v>
      </c>
      <c r="H34" s="7">
        <v>3.0000000000000001E-3</v>
      </c>
      <c r="I34" s="7">
        <v>1.4710000000000001</v>
      </c>
      <c r="J34" s="7">
        <v>1.4E-2</v>
      </c>
      <c r="K34" s="19">
        <f>TREND(INDEX($C$6:$C$73,MATCH(G34,$A$6:$A$73,1),1):INDEX($C$6:$C$73,MATCH(G34,$A$6:$A$73,1)+1,1),INDEX($A$6:$A$73,MATCH(G34,$A$6:$A$73,1),1):INDEX($A$6:$A$73,MATCH(G34,$A$6:$A$73,1)+1,1),G34)</f>
        <v>1.2736842105263158</v>
      </c>
      <c r="L34" s="20">
        <f>I34-K34</f>
        <v>0.19731578947368433</v>
      </c>
      <c r="M34" s="7">
        <v>0.57799999999999996</v>
      </c>
      <c r="N34" s="7">
        <v>3.0000000000000001E-3</v>
      </c>
      <c r="O34" s="7">
        <v>1.5509999999999999</v>
      </c>
      <c r="P34" s="7">
        <v>1.4999999999999999E-2</v>
      </c>
      <c r="Q34" s="19">
        <f>TREND(INDEX($C$6:$C$73,MATCH(M34,$A$6:$A$73,1),1):INDEX($C$6:$C$73,MATCH(M34,$A$6:$A$73,1)+1,1),INDEX($A$6:$A$73,MATCH(M34,$A$6:$A$73,1),1):INDEX($A$6:$A$73,MATCH(M34,$A$6:$A$73,1)+1,1),M34)</f>
        <v>1.273157894736842</v>
      </c>
      <c r="R34" s="20">
        <f t="shared" si="4"/>
        <v>0.27784210526315789</v>
      </c>
      <c r="S34" s="7">
        <v>0.54300000000000004</v>
      </c>
      <c r="T34" s="7">
        <v>4.0000000000000001E-3</v>
      </c>
      <c r="U34" s="7">
        <v>1.752</v>
      </c>
      <c r="V34" s="7">
        <v>2.7E-2</v>
      </c>
      <c r="W34" s="19">
        <f>TREND(INDEX($C$6:$C$73,MATCH(S34,$A$6:$A$73,1),1):INDEX($C$6:$C$73,MATCH(S34,$A$6:$A$73,1)+1,1),INDEX($A$6:$A$73,MATCH(S34,$A$6:$A$73,1),1):INDEX($A$6:$A$73,MATCH(S34,$A$6:$A$73,1)+1,1),S34)</f>
        <v>1.2894999999999999</v>
      </c>
      <c r="X34" s="20">
        <f t="shared" si="5"/>
        <v>0.46250000000000013</v>
      </c>
      <c r="Y34" s="7">
        <v>0.51200000000000001</v>
      </c>
      <c r="Z34" s="7">
        <v>4.0000000000000001E-3</v>
      </c>
      <c r="AA34" s="7">
        <v>2.2130000000000001</v>
      </c>
      <c r="AB34" s="7">
        <v>3.9E-2</v>
      </c>
      <c r="AC34" s="19">
        <f>TREND(INDEX($C$6:$C$73,MATCH(Y34,$A$6:$A$73,1),1):INDEX($C$6:$C$73,MATCH(Y34,$A$6:$A$73,1)+1,1),INDEX($A$6:$A$73,MATCH(Y34,$A$6:$A$73,1),1):INDEX($A$6:$A$73,MATCH(Y34,$A$6:$A$73,1)+1,1),Y34)</f>
        <v>1.305421052631579</v>
      </c>
      <c r="AD34" s="20">
        <f t="shared" si="6"/>
        <v>0.90757894736842104</v>
      </c>
      <c r="AP34" s="7">
        <f t="shared" si="0"/>
        <v>1.9798989873223333E-2</v>
      </c>
      <c r="AQ34" s="7">
        <f t="shared" si="1"/>
        <v>2.1213203435596427E-2</v>
      </c>
      <c r="AR34" s="7">
        <f t="shared" si="2"/>
        <v>3.818376618407357E-2</v>
      </c>
      <c r="AS34" s="7">
        <f t="shared" si="3"/>
        <v>5.5154328932550713E-2</v>
      </c>
    </row>
    <row r="35" spans="1:45" x14ac:dyDescent="0.25">
      <c r="A35" s="5">
        <v>0.60299999999999998</v>
      </c>
      <c r="B35" s="5">
        <v>5.0000000000000001E-3</v>
      </c>
      <c r="C35" s="5">
        <v>1.2589999999999999</v>
      </c>
      <c r="D35" s="5">
        <v>2.3E-2</v>
      </c>
      <c r="E35" s="15">
        <v>200.42</v>
      </c>
      <c r="F35" s="17">
        <v>3.3</v>
      </c>
      <c r="G35" s="7">
        <v>0.59599999999999997</v>
      </c>
      <c r="H35" s="7">
        <v>3.0000000000000001E-3</v>
      </c>
      <c r="I35" s="7">
        <v>1.452</v>
      </c>
      <c r="J35" s="7">
        <v>1.4E-2</v>
      </c>
      <c r="K35" s="19">
        <f>TREND(INDEX($C$6:$C$73,MATCH(G35,$A$6:$A$73,1),1):INDEX($C$6:$C$73,MATCH(G35,$A$6:$A$73,1)+1,1),INDEX($A$6:$A$73,MATCH(G35,$A$6:$A$73,1),1):INDEX($A$6:$A$73,MATCH(G35,$A$6:$A$73,1)+1,1),G35)</f>
        <v>1.2630526315789474</v>
      </c>
      <c r="L35" s="20">
        <f>I35-K35</f>
        <v>0.18894736842105253</v>
      </c>
      <c r="M35" s="7">
        <v>0.59699999999999998</v>
      </c>
      <c r="N35" s="7">
        <v>3.0000000000000001E-3</v>
      </c>
      <c r="O35" s="7">
        <v>1.53</v>
      </c>
      <c r="P35" s="7">
        <v>1.4999999999999999E-2</v>
      </c>
      <c r="Q35" s="19">
        <f>TREND(INDEX($C$6:$C$73,MATCH(M35,$A$6:$A$73,1),1):INDEX($C$6:$C$73,MATCH(M35,$A$6:$A$73,1)+1,1),INDEX($A$6:$A$73,MATCH(M35,$A$6:$A$73,1),1):INDEX($A$6:$A$73,MATCH(M35,$A$6:$A$73,1)+1,1),M35)</f>
        <v>1.2624736842105262</v>
      </c>
      <c r="R35" s="20">
        <f t="shared" si="4"/>
        <v>0.26752631578947383</v>
      </c>
      <c r="S35" s="7">
        <v>0.56100000000000005</v>
      </c>
      <c r="T35" s="7">
        <v>4.0000000000000001E-3</v>
      </c>
      <c r="U35" s="7">
        <v>1.732</v>
      </c>
      <c r="V35" s="7">
        <v>2.7E-2</v>
      </c>
      <c r="W35" s="19">
        <f>TREND(INDEX($C$6:$C$73,MATCH(S35,$A$6:$A$73,1),1):INDEX($C$6:$C$73,MATCH(S35,$A$6:$A$73,1)+1,1),INDEX($A$6:$A$73,MATCH(S35,$A$6:$A$73,1),1):INDEX($A$6:$A$73,MATCH(S35,$A$6:$A$73,1)+1,1),S35)</f>
        <v>1.2816842105263158</v>
      </c>
      <c r="X35" s="20">
        <f t="shared" si="5"/>
        <v>0.45031578947368422</v>
      </c>
      <c r="Y35" s="7">
        <v>0.52900000000000003</v>
      </c>
      <c r="Z35" s="7">
        <v>4.0000000000000001E-3</v>
      </c>
      <c r="AA35" s="7">
        <v>2.1789999999999998</v>
      </c>
      <c r="AB35" s="7">
        <v>3.6999999999999998E-2</v>
      </c>
      <c r="AC35" s="19">
        <f>TREND(INDEX($C$6:$C$73,MATCH(Y35,$A$6:$A$73,1),1):INDEX($C$6:$C$73,MATCH(Y35,$A$6:$A$73,1)+1,1),INDEX($A$6:$A$73,MATCH(Y35,$A$6:$A$73,1),1):INDEX($A$6:$A$73,MATCH(Y35,$A$6:$A$73,1)+1,1),Y35)</f>
        <v>1.2965</v>
      </c>
      <c r="AD35" s="20">
        <f t="shared" si="6"/>
        <v>0.88249999999999984</v>
      </c>
      <c r="AP35" s="7">
        <f t="shared" si="0"/>
        <v>1.9798989873223333E-2</v>
      </c>
      <c r="AQ35" s="7">
        <f t="shared" si="1"/>
        <v>2.1213203435596427E-2</v>
      </c>
      <c r="AR35" s="7">
        <f t="shared" si="2"/>
        <v>3.818376618407357E-2</v>
      </c>
      <c r="AS35" s="7">
        <f t="shared" si="3"/>
        <v>5.2325901807804519E-2</v>
      </c>
    </row>
    <row r="36" spans="1:45" x14ac:dyDescent="0.25">
      <c r="A36" s="5">
        <v>0.623</v>
      </c>
      <c r="B36" s="5">
        <v>5.0000000000000001E-3</v>
      </c>
      <c r="C36" s="5">
        <v>1.25</v>
      </c>
      <c r="D36" s="5">
        <v>2.1999999999999999E-2</v>
      </c>
      <c r="E36" s="15">
        <v>198.75</v>
      </c>
      <c r="F36" s="17">
        <v>3.19</v>
      </c>
      <c r="G36" s="7">
        <v>0.61499999999999999</v>
      </c>
      <c r="H36" s="7">
        <v>3.0000000000000001E-3</v>
      </c>
      <c r="I36" s="7">
        <v>1.4379999999999999</v>
      </c>
      <c r="J36" s="7">
        <v>1.4E-2</v>
      </c>
      <c r="K36" s="19">
        <f>TREND(INDEX($C$6:$C$73,MATCH(G36,$A$6:$A$73,1),1):INDEX($C$6:$C$73,MATCH(G36,$A$6:$A$73,1)+1,1),INDEX($A$6:$A$73,MATCH(G36,$A$6:$A$73,1),1):INDEX($A$6:$A$73,MATCH(G36,$A$6:$A$73,1)+1,1),G36)</f>
        <v>1.2536</v>
      </c>
      <c r="L36" s="20">
        <f>I36-K36</f>
        <v>0.1843999999999999</v>
      </c>
      <c r="M36" s="7">
        <v>0.61699999999999999</v>
      </c>
      <c r="N36" s="7">
        <v>3.0000000000000001E-3</v>
      </c>
      <c r="O36" s="7">
        <v>1.51</v>
      </c>
      <c r="P36" s="7">
        <v>1.6E-2</v>
      </c>
      <c r="Q36" s="19">
        <f>TREND(INDEX($C$6:$C$73,MATCH(M36,$A$6:$A$73,1),1):INDEX($C$6:$C$73,MATCH(M36,$A$6:$A$73,1)+1,1),INDEX($A$6:$A$73,MATCH(M36,$A$6:$A$73,1),1):INDEX($A$6:$A$73,MATCH(M36,$A$6:$A$73,1)+1,1),M36)</f>
        <v>1.2526999999999999</v>
      </c>
      <c r="R36" s="20">
        <f t="shared" si="4"/>
        <v>0.25730000000000008</v>
      </c>
      <c r="S36" s="7">
        <v>0.57899999999999996</v>
      </c>
      <c r="T36" s="7">
        <v>4.0000000000000001E-3</v>
      </c>
      <c r="U36" s="7">
        <v>1.714</v>
      </c>
      <c r="V36" s="7">
        <v>2.5999999999999999E-2</v>
      </c>
      <c r="W36" s="19">
        <f>TREND(INDEX($C$6:$C$73,MATCH(S36,$A$6:$A$73,1),1):INDEX($C$6:$C$73,MATCH(S36,$A$6:$A$73,1)+1,1),INDEX($A$6:$A$73,MATCH(S36,$A$6:$A$73,1),1):INDEX($A$6:$A$73,MATCH(S36,$A$6:$A$73,1)+1,1),S36)</f>
        <v>1.2726315789473683</v>
      </c>
      <c r="X36" s="20">
        <f t="shared" si="5"/>
        <v>0.44136842105263163</v>
      </c>
      <c r="Y36" s="7">
        <v>0.54600000000000004</v>
      </c>
      <c r="Z36" s="7">
        <v>4.0000000000000001E-3</v>
      </c>
      <c r="AA36" s="7">
        <v>2.1520000000000001</v>
      </c>
      <c r="AB36" s="7">
        <v>3.6999999999999998E-2</v>
      </c>
      <c r="AC36" s="19">
        <f>TREND(INDEX($C$6:$C$73,MATCH(Y36,$A$6:$A$73,1),1):INDEX($C$6:$C$73,MATCH(Y36,$A$6:$A$73,1)+1,1),INDEX($A$6:$A$73,MATCH(Y36,$A$6:$A$73,1),1):INDEX($A$6:$A$73,MATCH(Y36,$A$6:$A$73,1)+1,1),Y36)</f>
        <v>1.288</v>
      </c>
      <c r="AD36" s="20">
        <f t="shared" si="6"/>
        <v>0.8640000000000001</v>
      </c>
      <c r="AP36" s="7">
        <f t="shared" si="0"/>
        <v>1.9798989873223333E-2</v>
      </c>
      <c r="AQ36" s="7">
        <f t="shared" si="1"/>
        <v>2.2627416997969524E-2</v>
      </c>
      <c r="AR36" s="7">
        <f t="shared" si="2"/>
        <v>3.6769552621700473E-2</v>
      </c>
      <c r="AS36" s="7">
        <f t="shared" si="3"/>
        <v>5.2325901807804519E-2</v>
      </c>
    </row>
    <row r="37" spans="1:45" x14ac:dyDescent="0.25">
      <c r="A37" s="5">
        <v>0.64200000000000002</v>
      </c>
      <c r="B37" s="5">
        <v>5.0000000000000001E-3</v>
      </c>
      <c r="C37" s="5">
        <v>1.24</v>
      </c>
      <c r="D37" s="5">
        <v>2.1999999999999999E-2</v>
      </c>
      <c r="E37" s="15">
        <v>197.32</v>
      </c>
      <c r="F37" s="17">
        <v>2.91</v>
      </c>
      <c r="G37" s="7">
        <v>0.63400000000000001</v>
      </c>
      <c r="H37" s="7">
        <v>3.0000000000000001E-3</v>
      </c>
      <c r="I37" s="7">
        <v>1.425</v>
      </c>
      <c r="J37" s="7">
        <v>1.2999999999999999E-2</v>
      </c>
      <c r="K37" s="19">
        <f>TREND(INDEX($C$6:$C$73,MATCH(G37,$A$6:$A$73,1),1):INDEX($C$6:$C$73,MATCH(G37,$A$6:$A$73,1)+1,1),INDEX($A$6:$A$73,MATCH(G37,$A$6:$A$73,1),1):INDEX($A$6:$A$73,MATCH(G37,$A$6:$A$73,1)+1,1),G37)</f>
        <v>1.2442105263157894</v>
      </c>
      <c r="L37" s="20">
        <f>I37-K37</f>
        <v>0.18078947368421061</v>
      </c>
      <c r="M37" s="7">
        <v>0.63600000000000001</v>
      </c>
      <c r="N37" s="7">
        <v>3.0000000000000001E-3</v>
      </c>
      <c r="O37" s="7">
        <v>1.492</v>
      </c>
      <c r="P37" s="7">
        <v>1.4999999999999999E-2</v>
      </c>
      <c r="Q37" s="19">
        <f>TREND(INDEX($C$6:$C$73,MATCH(M37,$A$6:$A$73,1),1):INDEX($C$6:$C$73,MATCH(M37,$A$6:$A$73,1)+1,1),INDEX($A$6:$A$73,MATCH(M37,$A$6:$A$73,1),1):INDEX($A$6:$A$73,MATCH(M37,$A$6:$A$73,1)+1,1),M37)</f>
        <v>1.2431578947368422</v>
      </c>
      <c r="R37" s="20">
        <f t="shared" si="4"/>
        <v>0.24884210526315775</v>
      </c>
      <c r="S37" s="7">
        <v>0.59599999999999997</v>
      </c>
      <c r="T37" s="7">
        <v>4.0000000000000001E-3</v>
      </c>
      <c r="U37" s="7">
        <v>1.6970000000000001</v>
      </c>
      <c r="V37" s="7">
        <v>2.5000000000000001E-2</v>
      </c>
      <c r="W37" s="19">
        <f>TREND(INDEX($C$6:$C$73,MATCH(S37,$A$6:$A$73,1),1):INDEX($C$6:$C$73,MATCH(S37,$A$6:$A$73,1)+1,1),INDEX($A$6:$A$73,MATCH(S37,$A$6:$A$73,1),1):INDEX($A$6:$A$73,MATCH(S37,$A$6:$A$73,1)+1,1),S37)</f>
        <v>1.2630526315789474</v>
      </c>
      <c r="X37" s="20">
        <f t="shared" si="5"/>
        <v>0.43394736842105264</v>
      </c>
      <c r="Y37" s="7">
        <v>0.56200000000000006</v>
      </c>
      <c r="Z37" s="7">
        <v>5.0000000000000001E-3</v>
      </c>
      <c r="AA37" s="7">
        <v>2.1280000000000001</v>
      </c>
      <c r="AB37" s="7">
        <v>3.9E-2</v>
      </c>
      <c r="AC37" s="19">
        <f>TREND(INDEX($C$6:$C$73,MATCH(Y37,$A$6:$A$73,1),1):INDEX($C$6:$C$73,MATCH(Y37,$A$6:$A$73,1)+1,1),INDEX($A$6:$A$73,MATCH(Y37,$A$6:$A$73,1),1):INDEX($A$6:$A$73,MATCH(Y37,$A$6:$A$73,1)+1,1),Y37)</f>
        <v>1.2812631578947369</v>
      </c>
      <c r="AD37" s="20">
        <f t="shared" si="6"/>
        <v>0.84673684210526323</v>
      </c>
      <c r="AP37" s="7">
        <f t="shared" si="0"/>
        <v>1.8384776310850236E-2</v>
      </c>
      <c r="AQ37" s="7">
        <f t="shared" si="1"/>
        <v>2.1213203435596427E-2</v>
      </c>
      <c r="AR37" s="7">
        <f t="shared" si="2"/>
        <v>3.5355339059327383E-2</v>
      </c>
      <c r="AS37" s="7">
        <f t="shared" si="3"/>
        <v>5.5154328932550713E-2</v>
      </c>
    </row>
    <row r="38" spans="1:45" x14ac:dyDescent="0.25">
      <c r="A38" s="5">
        <v>0.66200000000000003</v>
      </c>
      <c r="B38" s="5">
        <v>5.0000000000000001E-3</v>
      </c>
      <c r="C38" s="5">
        <v>1.2330000000000001</v>
      </c>
      <c r="D38" s="5">
        <v>2.1000000000000001E-2</v>
      </c>
      <c r="E38" s="15">
        <v>197.11</v>
      </c>
      <c r="F38" s="17">
        <v>3.03</v>
      </c>
      <c r="G38" s="7">
        <v>0.65300000000000002</v>
      </c>
      <c r="H38" s="7">
        <v>3.0000000000000001E-3</v>
      </c>
      <c r="I38" s="7">
        <v>1.4119999999999999</v>
      </c>
      <c r="J38" s="7">
        <v>1.2999999999999999E-2</v>
      </c>
      <c r="K38" s="19">
        <f>TREND(INDEX($C$6:$C$73,MATCH(G38,$A$6:$A$73,1),1):INDEX($C$6:$C$73,MATCH(G38,$A$6:$A$73,1)+1,1),INDEX($A$6:$A$73,MATCH(G38,$A$6:$A$73,1),1):INDEX($A$6:$A$73,MATCH(G38,$A$6:$A$73,1)+1,1),G38)</f>
        <v>1.2361499999999999</v>
      </c>
      <c r="L38" s="20">
        <f>I38-K38</f>
        <v>0.17585000000000006</v>
      </c>
      <c r="M38" s="7">
        <v>0.65600000000000003</v>
      </c>
      <c r="N38" s="7">
        <v>3.0000000000000001E-3</v>
      </c>
      <c r="O38" s="7">
        <v>1.4730000000000001</v>
      </c>
      <c r="P38" s="7">
        <v>1.4999999999999999E-2</v>
      </c>
      <c r="Q38" s="19">
        <f>TREND(INDEX($C$6:$C$73,MATCH(M38,$A$6:$A$73,1),1):INDEX($C$6:$C$73,MATCH(M38,$A$6:$A$73,1)+1,1),INDEX($A$6:$A$73,MATCH(M38,$A$6:$A$73,1),1):INDEX($A$6:$A$73,MATCH(M38,$A$6:$A$73,1)+1,1),M38)</f>
        <v>1.2350999999999999</v>
      </c>
      <c r="R38" s="20">
        <f t="shared" si="4"/>
        <v>0.23790000000000022</v>
      </c>
      <c r="S38" s="7">
        <v>0.61399999999999999</v>
      </c>
      <c r="T38" s="7">
        <v>4.0000000000000001E-3</v>
      </c>
      <c r="U38" s="7">
        <v>1.68</v>
      </c>
      <c r="V38" s="7">
        <v>2.4E-2</v>
      </c>
      <c r="W38" s="19">
        <f>TREND(INDEX($C$6:$C$73,MATCH(S38,$A$6:$A$73,1),1):INDEX($C$6:$C$73,MATCH(S38,$A$6:$A$73,1)+1,1),INDEX($A$6:$A$73,MATCH(S38,$A$6:$A$73,1),1):INDEX($A$6:$A$73,MATCH(S38,$A$6:$A$73,1)+1,1),S38)</f>
        <v>1.2540499999999999</v>
      </c>
      <c r="X38" s="20">
        <f t="shared" si="5"/>
        <v>0.42595000000000005</v>
      </c>
      <c r="Y38" s="7">
        <v>0.57799999999999996</v>
      </c>
      <c r="Z38" s="7">
        <v>5.0000000000000001E-3</v>
      </c>
      <c r="AA38" s="7">
        <v>2.1059999999999999</v>
      </c>
      <c r="AB38" s="7">
        <v>3.9E-2</v>
      </c>
      <c r="AC38" s="19">
        <f>TREND(INDEX($C$6:$C$73,MATCH(Y38,$A$6:$A$73,1),1):INDEX($C$6:$C$73,MATCH(Y38,$A$6:$A$73,1)+1,1),INDEX($A$6:$A$73,MATCH(Y38,$A$6:$A$73,1),1):INDEX($A$6:$A$73,MATCH(Y38,$A$6:$A$73,1)+1,1),Y38)</f>
        <v>1.273157894736842</v>
      </c>
      <c r="AD38" s="20">
        <f t="shared" si="6"/>
        <v>0.83284210526315783</v>
      </c>
      <c r="AP38" s="7">
        <f t="shared" si="0"/>
        <v>1.8384776310850236E-2</v>
      </c>
      <c r="AQ38" s="7">
        <f t="shared" si="1"/>
        <v>2.1213203435596427E-2</v>
      </c>
      <c r="AR38" s="7">
        <f t="shared" si="2"/>
        <v>3.3941125496954286E-2</v>
      </c>
      <c r="AS38" s="7">
        <f t="shared" si="3"/>
        <v>5.5154328932550713E-2</v>
      </c>
    </row>
    <row r="39" spans="1:45" x14ac:dyDescent="0.25">
      <c r="A39" s="5">
        <v>0.68100000000000005</v>
      </c>
      <c r="B39" s="5">
        <v>5.0000000000000001E-3</v>
      </c>
      <c r="C39" s="5">
        <v>1.226</v>
      </c>
      <c r="D39" s="5">
        <v>0.02</v>
      </c>
      <c r="E39" s="15">
        <v>195.95</v>
      </c>
      <c r="F39" s="17">
        <v>2.68</v>
      </c>
      <c r="G39" s="7">
        <v>0.67200000000000004</v>
      </c>
      <c r="H39" s="7">
        <v>3.0000000000000001E-3</v>
      </c>
      <c r="I39" s="7">
        <v>1.3979999999999999</v>
      </c>
      <c r="J39" s="7">
        <v>1.2999999999999999E-2</v>
      </c>
      <c r="K39" s="19">
        <f>TREND(INDEX($C$6:$C$73,MATCH(G39,$A$6:$A$73,1),1):INDEX($C$6:$C$73,MATCH(G39,$A$6:$A$73,1)+1,1),INDEX($A$6:$A$73,MATCH(G39,$A$6:$A$73,1),1):INDEX($A$6:$A$73,MATCH(G39,$A$6:$A$73,1)+1,1),G39)</f>
        <v>1.2293157894736844</v>
      </c>
      <c r="L39" s="20">
        <f>I39-K39</f>
        <v>0.16868421052631555</v>
      </c>
      <c r="M39" s="7">
        <v>0.67500000000000004</v>
      </c>
      <c r="N39" s="7">
        <v>3.0000000000000001E-3</v>
      </c>
      <c r="O39" s="7">
        <v>1.4570000000000001</v>
      </c>
      <c r="P39" s="7">
        <v>1.4999999999999999E-2</v>
      </c>
      <c r="Q39" s="19">
        <f>TREND(INDEX($C$6:$C$73,MATCH(M39,$A$6:$A$73,1),1):INDEX($C$6:$C$73,MATCH(M39,$A$6:$A$73,1)+1,1),INDEX($A$6:$A$73,MATCH(M39,$A$6:$A$73,1),1):INDEX($A$6:$A$73,MATCH(M39,$A$6:$A$73,1)+1,1),M39)</f>
        <v>1.2282105263157894</v>
      </c>
      <c r="R39" s="20">
        <f t="shared" si="4"/>
        <v>0.22878947368421065</v>
      </c>
      <c r="S39" s="7">
        <v>0.63200000000000001</v>
      </c>
      <c r="T39" s="7">
        <v>4.0000000000000001E-3</v>
      </c>
      <c r="U39" s="7">
        <v>1.663</v>
      </c>
      <c r="V39" s="7">
        <v>2.3E-2</v>
      </c>
      <c r="W39" s="19">
        <f>TREND(INDEX($C$6:$C$73,MATCH(S39,$A$6:$A$73,1),1):INDEX($C$6:$C$73,MATCH(S39,$A$6:$A$73,1)+1,1),INDEX($A$6:$A$73,MATCH(S39,$A$6:$A$73,1),1):INDEX($A$6:$A$73,MATCH(S39,$A$6:$A$73,1)+1,1),S39)</f>
        <v>1.2452631578947368</v>
      </c>
      <c r="X39" s="20">
        <f t="shared" si="5"/>
        <v>0.41773684210526318</v>
      </c>
      <c r="Y39" s="7">
        <v>0.59499999999999997</v>
      </c>
      <c r="Z39" s="7">
        <v>5.0000000000000001E-3</v>
      </c>
      <c r="AA39" s="7">
        <v>2.0760000000000001</v>
      </c>
      <c r="AB39" s="7">
        <v>3.6999999999999998E-2</v>
      </c>
      <c r="AC39" s="19">
        <f>TREND(INDEX($C$6:$C$73,MATCH(Y39,$A$6:$A$73,1),1):INDEX($C$6:$C$73,MATCH(Y39,$A$6:$A$73,1)+1,1),INDEX($A$6:$A$73,MATCH(Y39,$A$6:$A$73,1),1):INDEX($A$6:$A$73,MATCH(Y39,$A$6:$A$73,1)+1,1),Y39)</f>
        <v>1.2636315789473684</v>
      </c>
      <c r="AD39" s="20">
        <f t="shared" si="6"/>
        <v>0.81236842105263163</v>
      </c>
      <c r="AP39" s="7">
        <f t="shared" si="0"/>
        <v>1.8384776310850236E-2</v>
      </c>
      <c r="AQ39" s="7">
        <f t="shared" si="1"/>
        <v>2.1213203435596427E-2</v>
      </c>
      <c r="AR39" s="7">
        <f t="shared" si="2"/>
        <v>3.2526911934581189E-2</v>
      </c>
      <c r="AS39" s="7">
        <f t="shared" si="3"/>
        <v>5.2325901807804519E-2</v>
      </c>
    </row>
    <row r="40" spans="1:45" x14ac:dyDescent="0.25">
      <c r="A40" s="5">
        <v>0.7</v>
      </c>
      <c r="B40" s="5">
        <v>5.0000000000000001E-3</v>
      </c>
      <c r="C40" s="5">
        <v>1.2190000000000001</v>
      </c>
      <c r="D40" s="5">
        <v>0.02</v>
      </c>
      <c r="E40" s="15">
        <v>194.97</v>
      </c>
      <c r="F40" s="17">
        <v>2.85</v>
      </c>
      <c r="G40" s="7">
        <v>0.69099999999999995</v>
      </c>
      <c r="H40" s="7">
        <v>3.0000000000000001E-3</v>
      </c>
      <c r="I40" s="7">
        <v>1.387</v>
      </c>
      <c r="J40" s="7">
        <v>1.4E-2</v>
      </c>
      <c r="K40" s="19">
        <f>TREND(INDEX($C$6:$C$73,MATCH(G40,$A$6:$A$73,1),1):INDEX($C$6:$C$73,MATCH(G40,$A$6:$A$73,1)+1,1),INDEX($A$6:$A$73,MATCH(G40,$A$6:$A$73,1),1):INDEX($A$6:$A$73,MATCH(G40,$A$6:$A$73,1)+1,1),G40)</f>
        <v>1.2223157894736842</v>
      </c>
      <c r="L40" s="20">
        <f>I40-K40</f>
        <v>0.16468421052631577</v>
      </c>
      <c r="M40" s="7">
        <v>0.69499999999999995</v>
      </c>
      <c r="N40" s="7">
        <v>4.0000000000000001E-3</v>
      </c>
      <c r="O40" s="7">
        <v>1.4419999999999999</v>
      </c>
      <c r="P40" s="7">
        <v>1.6E-2</v>
      </c>
      <c r="Q40" s="19">
        <f>TREND(INDEX($C$6:$C$73,MATCH(M40,$A$6:$A$73,1),1):INDEX($C$6:$C$73,MATCH(M40,$A$6:$A$73,1)+1,1),INDEX($A$6:$A$73,MATCH(M40,$A$6:$A$73,1),1):INDEX($A$6:$A$73,MATCH(M40,$A$6:$A$73,1)+1,1),M40)</f>
        <v>1.220842105263158</v>
      </c>
      <c r="R40" s="20">
        <f t="shared" si="4"/>
        <v>0.221157894736842</v>
      </c>
      <c r="S40" s="7">
        <v>0.64900000000000002</v>
      </c>
      <c r="T40" s="7">
        <v>4.0000000000000001E-3</v>
      </c>
      <c r="U40" s="7">
        <v>1.653</v>
      </c>
      <c r="V40" s="7">
        <v>2.4E-2</v>
      </c>
      <c r="W40" s="19">
        <f>TREND(INDEX($C$6:$C$73,MATCH(S40,$A$6:$A$73,1),1):INDEX($C$6:$C$73,MATCH(S40,$A$6:$A$73,1)+1,1),INDEX($A$6:$A$73,MATCH(S40,$A$6:$A$73,1),1):INDEX($A$6:$A$73,MATCH(S40,$A$6:$A$73,1)+1,1),S40)</f>
        <v>1.2375499999999999</v>
      </c>
      <c r="X40" s="20">
        <f t="shared" si="5"/>
        <v>0.4154500000000001</v>
      </c>
      <c r="Y40" s="7">
        <v>0.61299999999999999</v>
      </c>
      <c r="Z40" s="7">
        <v>5.0000000000000001E-3</v>
      </c>
      <c r="AA40" s="7">
        <v>2.0470000000000002</v>
      </c>
      <c r="AB40" s="7">
        <v>3.6999999999999998E-2</v>
      </c>
      <c r="AC40" s="19">
        <f>TREND(INDEX($C$6:$C$73,MATCH(Y40,$A$6:$A$73,1),1):INDEX($C$6:$C$73,MATCH(Y40,$A$6:$A$73,1)+1,1),INDEX($A$6:$A$73,MATCH(Y40,$A$6:$A$73,1),1):INDEX($A$6:$A$73,MATCH(Y40,$A$6:$A$73,1)+1,1),Y40)</f>
        <v>1.2544999999999999</v>
      </c>
      <c r="AD40" s="20">
        <f t="shared" si="6"/>
        <v>0.7925000000000002</v>
      </c>
      <c r="AP40" s="7">
        <f t="shared" si="0"/>
        <v>1.9798989873223333E-2</v>
      </c>
      <c r="AQ40" s="7">
        <f t="shared" si="1"/>
        <v>2.2627416997969524E-2</v>
      </c>
      <c r="AR40" s="7">
        <f t="shared" si="2"/>
        <v>3.3941125496954286E-2</v>
      </c>
      <c r="AS40" s="7">
        <f t="shared" si="3"/>
        <v>5.2325901807804519E-2</v>
      </c>
    </row>
    <row r="41" spans="1:45" x14ac:dyDescent="0.25">
      <c r="A41" s="5">
        <v>0.71899999999999997</v>
      </c>
      <c r="B41" s="5">
        <v>6.0000000000000001E-3</v>
      </c>
      <c r="C41" s="5">
        <v>1.212</v>
      </c>
      <c r="D41" s="5">
        <v>1.9E-2</v>
      </c>
      <c r="E41" s="15">
        <v>194.31</v>
      </c>
      <c r="F41" s="17">
        <v>2.82</v>
      </c>
      <c r="G41" s="7">
        <v>0.71</v>
      </c>
      <c r="H41" s="7">
        <v>3.0000000000000001E-3</v>
      </c>
      <c r="I41" s="7">
        <v>1.3759999999999999</v>
      </c>
      <c r="J41" s="7">
        <v>1.2999999999999999E-2</v>
      </c>
      <c r="K41" s="19">
        <f>TREND(INDEX($C$6:$C$73,MATCH(G41,$A$6:$A$73,1),1):INDEX($C$6:$C$73,MATCH(G41,$A$6:$A$73,1)+1,1),INDEX($A$6:$A$73,MATCH(G41,$A$6:$A$73,1),1):INDEX($A$6:$A$73,MATCH(G41,$A$6:$A$73,1)+1,1),G41)</f>
        <v>1.2153157894736843</v>
      </c>
      <c r="L41" s="20">
        <f>I41-K41</f>
        <v>0.16068421052631554</v>
      </c>
      <c r="M41" s="7">
        <v>0.71499999999999997</v>
      </c>
      <c r="N41" s="7">
        <v>4.0000000000000001E-3</v>
      </c>
      <c r="O41" s="7">
        <v>1.4239999999999999</v>
      </c>
      <c r="P41" s="7">
        <v>1.6E-2</v>
      </c>
      <c r="Q41" s="19">
        <f>TREND(INDEX($C$6:$C$73,MATCH(M41,$A$6:$A$73,1),1):INDEX($C$6:$C$73,MATCH(M41,$A$6:$A$73,1)+1,1),INDEX($A$6:$A$73,MATCH(M41,$A$6:$A$73,1),1):INDEX($A$6:$A$73,MATCH(M41,$A$6:$A$73,1)+1,1),M41)</f>
        <v>1.2134736842105265</v>
      </c>
      <c r="R41" s="20">
        <f t="shared" si="4"/>
        <v>0.21052631578947345</v>
      </c>
      <c r="S41" s="7">
        <v>0.66700000000000004</v>
      </c>
      <c r="T41" s="7">
        <v>5.0000000000000001E-3</v>
      </c>
      <c r="U41" s="7">
        <v>1.639</v>
      </c>
      <c r="V41" s="7">
        <v>2.4E-2</v>
      </c>
      <c r="W41" s="19">
        <f>TREND(INDEX($C$6:$C$73,MATCH(S41,$A$6:$A$73,1),1):INDEX($C$6:$C$73,MATCH(S41,$A$6:$A$73,1)+1,1),INDEX($A$6:$A$73,MATCH(S41,$A$6:$A$73,1),1):INDEX($A$6:$A$73,MATCH(S41,$A$6:$A$73,1)+1,1),S41)</f>
        <v>1.2311578947368422</v>
      </c>
      <c r="X41" s="20">
        <f t="shared" si="5"/>
        <v>0.40784210526315778</v>
      </c>
      <c r="Y41" s="7">
        <v>0.63100000000000001</v>
      </c>
      <c r="Z41" s="7">
        <v>5.0000000000000001E-3</v>
      </c>
      <c r="AA41" s="7">
        <v>2.0190000000000001</v>
      </c>
      <c r="AB41" s="7">
        <v>3.5999999999999997E-2</v>
      </c>
      <c r="AC41" s="19">
        <f>TREND(INDEX($C$6:$C$73,MATCH(Y41,$A$6:$A$73,1),1):INDEX($C$6:$C$73,MATCH(Y41,$A$6:$A$73,1)+1,1),INDEX($A$6:$A$73,MATCH(Y41,$A$6:$A$73,1),1):INDEX($A$6:$A$73,MATCH(Y41,$A$6:$A$73,1)+1,1),Y41)</f>
        <v>1.2457894736842106</v>
      </c>
      <c r="AD41" s="20">
        <f t="shared" si="6"/>
        <v>0.77321052631578957</v>
      </c>
      <c r="AP41" s="7">
        <f t="shared" si="0"/>
        <v>1.8384776310850236E-2</v>
      </c>
      <c r="AQ41" s="7">
        <f t="shared" si="1"/>
        <v>2.2627416997969524E-2</v>
      </c>
      <c r="AR41" s="7">
        <f t="shared" si="2"/>
        <v>3.3941125496954286E-2</v>
      </c>
      <c r="AS41" s="7">
        <f t="shared" si="3"/>
        <v>5.0911688245431422E-2</v>
      </c>
    </row>
    <row r="42" spans="1:45" x14ac:dyDescent="0.25">
      <c r="A42" s="5">
        <v>0.73799999999999999</v>
      </c>
      <c r="B42" s="5">
        <v>6.0000000000000001E-3</v>
      </c>
      <c r="C42" s="5">
        <v>1.2090000000000001</v>
      </c>
      <c r="D42" s="5">
        <v>1.9E-2</v>
      </c>
      <c r="E42" s="15">
        <v>193.98</v>
      </c>
      <c r="F42" s="17">
        <v>2.65</v>
      </c>
      <c r="G42" s="7">
        <v>0.72899999999999998</v>
      </c>
      <c r="H42" s="7">
        <v>3.0000000000000001E-3</v>
      </c>
      <c r="I42" s="7">
        <v>1.365</v>
      </c>
      <c r="J42" s="7">
        <v>1.2E-2</v>
      </c>
      <c r="K42" s="19">
        <f>TREND(INDEX($C$6:$C$73,MATCH(G42,$A$6:$A$73,1),1):INDEX($C$6:$C$73,MATCH(G42,$A$6:$A$73,1)+1,1),INDEX($A$6:$A$73,MATCH(G42,$A$6:$A$73,1),1):INDEX($A$6:$A$73,MATCH(G42,$A$6:$A$73,1)+1,1),G42)</f>
        <v>1.2104210526315791</v>
      </c>
      <c r="L42" s="20">
        <f>I42-K42</f>
        <v>0.15457894736842093</v>
      </c>
      <c r="M42" s="7">
        <v>0.73499999999999999</v>
      </c>
      <c r="N42" s="7">
        <v>4.0000000000000001E-3</v>
      </c>
      <c r="O42" s="7">
        <v>1.4079999999999999</v>
      </c>
      <c r="P42" s="7">
        <v>1.4999999999999999E-2</v>
      </c>
      <c r="Q42" s="19">
        <f>TREND(INDEX($C$6:$C$73,MATCH(M42,$A$6:$A$73,1),1):INDEX($C$6:$C$73,MATCH(M42,$A$6:$A$73,1)+1,1),INDEX($A$6:$A$73,MATCH(M42,$A$6:$A$73,1),1):INDEX($A$6:$A$73,MATCH(M42,$A$6:$A$73,1)+1,1),M42)</f>
        <v>1.2094736842105265</v>
      </c>
      <c r="R42" s="20">
        <f t="shared" si="4"/>
        <v>0.19852631578947344</v>
      </c>
      <c r="S42" s="7">
        <v>0.68500000000000005</v>
      </c>
      <c r="T42" s="7">
        <v>5.0000000000000001E-3</v>
      </c>
      <c r="U42" s="7">
        <v>1.6220000000000001</v>
      </c>
      <c r="V42" s="7">
        <v>2.4E-2</v>
      </c>
      <c r="W42" s="19">
        <f>TREND(INDEX($C$6:$C$73,MATCH(S42,$A$6:$A$73,1),1):INDEX($C$6:$C$73,MATCH(S42,$A$6:$A$73,1)+1,1),INDEX($A$6:$A$73,MATCH(S42,$A$6:$A$73,1),1):INDEX($A$6:$A$73,MATCH(S42,$A$6:$A$73,1)+1,1),S42)</f>
        <v>1.2245263157894737</v>
      </c>
      <c r="X42" s="20">
        <f t="shared" si="5"/>
        <v>0.39747368421052642</v>
      </c>
      <c r="Y42" s="7">
        <v>0.64900000000000002</v>
      </c>
      <c r="Z42" s="7">
        <v>5.0000000000000001E-3</v>
      </c>
      <c r="AA42" s="7">
        <v>1.9910000000000001</v>
      </c>
      <c r="AB42" s="7">
        <v>3.5000000000000003E-2</v>
      </c>
      <c r="AC42" s="19">
        <f>TREND(INDEX($C$6:$C$73,MATCH(Y42,$A$6:$A$73,1),1):INDEX($C$6:$C$73,MATCH(Y42,$A$6:$A$73,1)+1,1),INDEX($A$6:$A$73,MATCH(Y42,$A$6:$A$73,1),1):INDEX($A$6:$A$73,MATCH(Y42,$A$6:$A$73,1)+1,1),Y42)</f>
        <v>1.2375499999999999</v>
      </c>
      <c r="AD42" s="20">
        <f t="shared" si="6"/>
        <v>0.75345000000000018</v>
      </c>
      <c r="AP42" s="7">
        <f t="shared" si="0"/>
        <v>1.6970562748477143E-2</v>
      </c>
      <c r="AQ42" s="7">
        <f t="shared" si="1"/>
        <v>2.1213203435596427E-2</v>
      </c>
      <c r="AR42" s="7">
        <f t="shared" si="2"/>
        <v>3.3941125496954286E-2</v>
      </c>
      <c r="AS42" s="7">
        <f t="shared" si="3"/>
        <v>4.9497474683058332E-2</v>
      </c>
    </row>
    <row r="43" spans="1:45" x14ac:dyDescent="0.25">
      <c r="A43" s="5">
        <v>0.75600000000000001</v>
      </c>
      <c r="B43" s="5">
        <v>6.0000000000000001E-3</v>
      </c>
      <c r="C43" s="5">
        <v>1.204</v>
      </c>
      <c r="D43" s="5">
        <v>1.9E-2</v>
      </c>
      <c r="E43" s="15">
        <v>194.68</v>
      </c>
      <c r="F43" s="17">
        <v>2.7</v>
      </c>
      <c r="G43" s="7">
        <v>0.749</v>
      </c>
      <c r="H43" s="7">
        <v>3.0000000000000001E-3</v>
      </c>
      <c r="I43" s="7">
        <v>1.353</v>
      </c>
      <c r="J43" s="7">
        <v>1.2E-2</v>
      </c>
      <c r="K43" s="19">
        <f>TREND(INDEX($C$6:$C$73,MATCH(G43,$A$6:$A$73,1),1):INDEX($C$6:$C$73,MATCH(G43,$A$6:$A$73,1)+1,1),INDEX($A$6:$A$73,MATCH(G43,$A$6:$A$73,1),1):INDEX($A$6:$A$73,MATCH(G43,$A$6:$A$73,1)+1,1),G43)</f>
        <v>1.2059444444444447</v>
      </c>
      <c r="L43" s="20">
        <f>I43-K43</f>
        <v>0.14705555555555527</v>
      </c>
      <c r="M43" s="7">
        <v>0.755</v>
      </c>
      <c r="N43" s="7">
        <v>4.0000000000000001E-3</v>
      </c>
      <c r="O43" s="7">
        <v>1.3919999999999999</v>
      </c>
      <c r="P43" s="7">
        <v>1.4999999999999999E-2</v>
      </c>
      <c r="Q43" s="19">
        <f>TREND(INDEX($C$6:$C$73,MATCH(M43,$A$6:$A$73,1),1):INDEX($C$6:$C$73,MATCH(M43,$A$6:$A$73,1)+1,1),INDEX($A$6:$A$73,MATCH(M43,$A$6:$A$73,1),1):INDEX($A$6:$A$73,MATCH(M43,$A$6:$A$73,1)+1,1),M43)</f>
        <v>1.204277777777778</v>
      </c>
      <c r="R43" s="20">
        <f t="shared" si="4"/>
        <v>0.1877222222222219</v>
      </c>
      <c r="S43" s="7">
        <v>0.70399999999999996</v>
      </c>
      <c r="T43" s="7">
        <v>5.0000000000000001E-3</v>
      </c>
      <c r="U43" s="7">
        <v>1.605</v>
      </c>
      <c r="V43" s="7">
        <v>2.4E-2</v>
      </c>
      <c r="W43" s="19">
        <f>TREND(INDEX($C$6:$C$73,MATCH(S43,$A$6:$A$73,1),1):INDEX($C$6:$C$73,MATCH(S43,$A$6:$A$73,1)+1,1),INDEX($A$6:$A$73,MATCH(S43,$A$6:$A$73,1),1):INDEX($A$6:$A$73,MATCH(S43,$A$6:$A$73,1)+1,1),S43)</f>
        <v>1.2175263157894738</v>
      </c>
      <c r="X43" s="20">
        <f t="shared" si="5"/>
        <v>0.38747368421052619</v>
      </c>
      <c r="Y43" s="7">
        <v>0.66700000000000004</v>
      </c>
      <c r="Z43" s="7">
        <v>6.0000000000000001E-3</v>
      </c>
      <c r="AA43" s="7">
        <v>1.9650000000000001</v>
      </c>
      <c r="AB43" s="7">
        <v>3.5000000000000003E-2</v>
      </c>
      <c r="AC43" s="19">
        <f>TREND(INDEX($C$6:$C$73,MATCH(Y43,$A$6:$A$73,1),1):INDEX($C$6:$C$73,MATCH(Y43,$A$6:$A$73,1)+1,1),INDEX($A$6:$A$73,MATCH(Y43,$A$6:$A$73,1),1):INDEX($A$6:$A$73,MATCH(Y43,$A$6:$A$73,1)+1,1),Y43)</f>
        <v>1.2311578947368422</v>
      </c>
      <c r="AD43" s="20">
        <f t="shared" si="6"/>
        <v>0.73384210526315785</v>
      </c>
      <c r="AP43" s="7">
        <f t="shared" si="0"/>
        <v>1.6970562748477143E-2</v>
      </c>
      <c r="AQ43" s="7">
        <f t="shared" si="1"/>
        <v>2.1213203435596427E-2</v>
      </c>
      <c r="AR43" s="7">
        <f t="shared" si="2"/>
        <v>3.3941125496954286E-2</v>
      </c>
      <c r="AS43" s="7">
        <f t="shared" si="3"/>
        <v>4.9497474683058332E-2</v>
      </c>
    </row>
    <row r="44" spans="1:45" x14ac:dyDescent="0.25">
      <c r="A44" s="5">
        <v>0.77500000000000002</v>
      </c>
      <c r="B44" s="5">
        <v>6.0000000000000001E-3</v>
      </c>
      <c r="C44" s="5">
        <v>1.198</v>
      </c>
      <c r="D44" s="5">
        <v>1.7999999999999999E-2</v>
      </c>
      <c r="E44" s="15">
        <v>194.22</v>
      </c>
      <c r="F44" s="17">
        <v>2.4300000000000002</v>
      </c>
      <c r="G44" s="7">
        <v>0.77</v>
      </c>
      <c r="H44" s="7">
        <v>3.0000000000000001E-3</v>
      </c>
      <c r="I44" s="7">
        <v>1.3380000000000001</v>
      </c>
      <c r="J44" s="7">
        <v>1.0999999999999999E-2</v>
      </c>
      <c r="K44" s="19">
        <f>TREND(INDEX($C$6:$C$73,MATCH(G44,$A$6:$A$73,1),1):INDEX($C$6:$C$73,MATCH(G44,$A$6:$A$73,1)+1,1),INDEX($A$6:$A$73,MATCH(G44,$A$6:$A$73,1),1):INDEX($A$6:$A$73,MATCH(G44,$A$6:$A$73,1)+1,1),G44)</f>
        <v>1.1995789473684213</v>
      </c>
      <c r="L44" s="20">
        <f>I44-K44</f>
        <v>0.13842105263157878</v>
      </c>
      <c r="M44" s="7">
        <v>0.77600000000000002</v>
      </c>
      <c r="N44" s="7">
        <v>4.0000000000000001E-3</v>
      </c>
      <c r="O44" s="7">
        <v>1.377</v>
      </c>
      <c r="P44" s="7">
        <v>1.4999999999999999E-2</v>
      </c>
      <c r="Q44" s="19">
        <f>TREND(INDEX($C$6:$C$73,MATCH(M44,$A$6:$A$73,1),1):INDEX($C$6:$C$73,MATCH(M44,$A$6:$A$73,1)+1,1),INDEX($A$6:$A$73,MATCH(M44,$A$6:$A$73,1),1):INDEX($A$6:$A$73,MATCH(M44,$A$6:$A$73,1)+1,1),M44)</f>
        <v>1.1976999999999998</v>
      </c>
      <c r="R44" s="20">
        <f t="shared" si="4"/>
        <v>0.17930000000000024</v>
      </c>
      <c r="S44" s="7">
        <v>0.72299999999999998</v>
      </c>
      <c r="T44" s="7">
        <v>5.0000000000000001E-3</v>
      </c>
      <c r="U44" s="7">
        <v>1.5860000000000001</v>
      </c>
      <c r="V44" s="7">
        <v>2.4E-2</v>
      </c>
      <c r="W44" s="19">
        <f>TREND(INDEX($C$6:$C$73,MATCH(S44,$A$6:$A$73,1),1):INDEX($C$6:$C$73,MATCH(S44,$A$6:$A$73,1)+1,1),INDEX($A$6:$A$73,MATCH(S44,$A$6:$A$73,1),1):INDEX($A$6:$A$73,MATCH(S44,$A$6:$A$73,1)+1,1),S44)</f>
        <v>1.2113684210526316</v>
      </c>
      <c r="X44" s="20">
        <f t="shared" si="5"/>
        <v>0.37463157894736843</v>
      </c>
      <c r="Y44" s="7">
        <v>0.68600000000000005</v>
      </c>
      <c r="Z44" s="7">
        <v>6.0000000000000001E-3</v>
      </c>
      <c r="AA44" s="7">
        <v>1.9370000000000001</v>
      </c>
      <c r="AB44" s="7">
        <v>3.4000000000000002E-2</v>
      </c>
      <c r="AC44" s="19">
        <f>TREND(INDEX($C$6:$C$73,MATCH(Y44,$A$6:$A$73,1),1):INDEX($C$6:$C$73,MATCH(Y44,$A$6:$A$73,1)+1,1),INDEX($A$6:$A$73,MATCH(Y44,$A$6:$A$73,1),1):INDEX($A$6:$A$73,MATCH(Y44,$A$6:$A$73,1)+1,1),Y44)</f>
        <v>1.2241578947368421</v>
      </c>
      <c r="AD44" s="20">
        <f t="shared" si="6"/>
        <v>0.71284210526315794</v>
      </c>
      <c r="AP44" s="7">
        <f t="shared" si="0"/>
        <v>1.5556349186104046E-2</v>
      </c>
      <c r="AQ44" s="7">
        <f t="shared" si="1"/>
        <v>2.1213203435596427E-2</v>
      </c>
      <c r="AR44" s="7">
        <f t="shared" si="2"/>
        <v>3.3941125496954286E-2</v>
      </c>
      <c r="AS44" s="7">
        <f t="shared" si="3"/>
        <v>4.8083261120685242E-2</v>
      </c>
    </row>
    <row r="45" spans="1:45" x14ac:dyDescent="0.25">
      <c r="A45" s="5">
        <v>0.79500000000000004</v>
      </c>
      <c r="B45" s="5">
        <v>6.0000000000000001E-3</v>
      </c>
      <c r="C45" s="5">
        <v>1.1919999999999999</v>
      </c>
      <c r="D45" s="5">
        <v>1.7999999999999999E-2</v>
      </c>
      <c r="E45" s="15">
        <v>194.03</v>
      </c>
      <c r="F45" s="17">
        <v>2.8</v>
      </c>
      <c r="G45" s="7">
        <v>0.79</v>
      </c>
      <c r="H45" s="7">
        <v>3.0000000000000001E-3</v>
      </c>
      <c r="I45" s="7">
        <v>1.325</v>
      </c>
      <c r="J45" s="7">
        <v>1.0999999999999999E-2</v>
      </c>
      <c r="K45" s="19">
        <f>TREND(INDEX($C$6:$C$73,MATCH(G45,$A$6:$A$73,1),1):INDEX($C$6:$C$73,MATCH(G45,$A$6:$A$73,1)+1,1),INDEX($A$6:$A$73,MATCH(G45,$A$6:$A$73,1),1):INDEX($A$6:$A$73,MATCH(G45,$A$6:$A$73,1)+1,1),G45)</f>
        <v>1.1934999999999998</v>
      </c>
      <c r="L45" s="20">
        <f>I45-K45</f>
        <v>0.13150000000000017</v>
      </c>
      <c r="M45" s="7">
        <v>0.79600000000000004</v>
      </c>
      <c r="N45" s="7">
        <v>4.0000000000000001E-3</v>
      </c>
      <c r="O45" s="7">
        <v>1.3620000000000001</v>
      </c>
      <c r="P45" s="7">
        <v>1.4E-2</v>
      </c>
      <c r="Q45" s="19">
        <f>TREND(INDEX($C$6:$C$73,MATCH(M45,$A$6:$A$73,1),1):INDEX($C$6:$C$73,MATCH(M45,$A$6:$A$73,1)+1,1),INDEX($A$6:$A$73,MATCH(M45,$A$6:$A$73,1),1):INDEX($A$6:$A$73,MATCH(M45,$A$6:$A$73,1)+1,1),M45)</f>
        <v>1.1916842105263159</v>
      </c>
      <c r="R45" s="20">
        <f t="shared" si="4"/>
        <v>0.1703157894736842</v>
      </c>
      <c r="S45" s="7">
        <v>0.74299999999999999</v>
      </c>
      <c r="T45" s="7">
        <v>5.0000000000000001E-3</v>
      </c>
      <c r="U45" s="7">
        <v>1.5680000000000001</v>
      </c>
      <c r="V45" s="7">
        <v>2.3E-2</v>
      </c>
      <c r="W45" s="19">
        <f>TREND(INDEX($C$6:$C$73,MATCH(S45,$A$6:$A$73,1),1):INDEX($C$6:$C$73,MATCH(S45,$A$6:$A$73,1)+1,1),INDEX($A$6:$A$73,MATCH(S45,$A$6:$A$73,1),1):INDEX($A$6:$A$73,MATCH(S45,$A$6:$A$73,1)+1,1),S45)</f>
        <v>1.2076111111111114</v>
      </c>
      <c r="X45" s="20">
        <f t="shared" si="5"/>
        <v>0.36038888888888865</v>
      </c>
      <c r="Y45" s="7">
        <v>0.70399999999999996</v>
      </c>
      <c r="Z45" s="7">
        <v>6.0000000000000001E-3</v>
      </c>
      <c r="AA45" s="7">
        <v>1.909</v>
      </c>
      <c r="AB45" s="7">
        <v>3.3000000000000002E-2</v>
      </c>
      <c r="AC45" s="19">
        <f>TREND(INDEX($C$6:$C$73,MATCH(Y45,$A$6:$A$73,1),1):INDEX($C$6:$C$73,MATCH(Y45,$A$6:$A$73,1)+1,1),INDEX($A$6:$A$73,MATCH(Y45,$A$6:$A$73,1),1):INDEX($A$6:$A$73,MATCH(Y45,$A$6:$A$73,1)+1,1),Y45)</f>
        <v>1.2175263157894738</v>
      </c>
      <c r="AD45" s="20">
        <f t="shared" si="6"/>
        <v>0.69147368421052624</v>
      </c>
      <c r="AP45" s="7">
        <f t="shared" si="0"/>
        <v>1.5556349186104046E-2</v>
      </c>
      <c r="AQ45" s="7">
        <f t="shared" si="1"/>
        <v>1.9798989873223333E-2</v>
      </c>
      <c r="AR45" s="7">
        <f t="shared" si="2"/>
        <v>3.2526911934581189E-2</v>
      </c>
      <c r="AS45" s="7">
        <f t="shared" si="3"/>
        <v>4.6669047558312145E-2</v>
      </c>
    </row>
    <row r="46" spans="1:45" x14ac:dyDescent="0.25">
      <c r="A46" s="5">
        <v>0.81399999999999995</v>
      </c>
      <c r="B46" s="5">
        <v>6.0000000000000001E-3</v>
      </c>
      <c r="C46" s="5">
        <v>1.1859999999999999</v>
      </c>
      <c r="D46" s="5">
        <v>1.7999999999999999E-2</v>
      </c>
      <c r="E46" s="15">
        <v>192.88</v>
      </c>
      <c r="F46" s="17">
        <v>2.37</v>
      </c>
      <c r="G46" s="7">
        <v>0.81</v>
      </c>
      <c r="H46" s="7">
        <v>3.0000000000000001E-3</v>
      </c>
      <c r="I46" s="7">
        <v>1.3140000000000001</v>
      </c>
      <c r="J46" s="7">
        <v>0.01</v>
      </c>
      <c r="K46" s="19">
        <f>TREND(INDEX($C$6:$C$73,MATCH(G46,$A$6:$A$73,1),1):INDEX($C$6:$C$73,MATCH(G46,$A$6:$A$73,1)+1,1),INDEX($A$6:$A$73,MATCH(G46,$A$6:$A$73,1),1):INDEX($A$6:$A$73,MATCH(G46,$A$6:$A$73,1)+1,1),G46)</f>
        <v>1.1872631578947368</v>
      </c>
      <c r="L46" s="20">
        <f>I46-K46</f>
        <v>0.12673684210526326</v>
      </c>
      <c r="M46" s="7">
        <v>0.81699999999999995</v>
      </c>
      <c r="N46" s="7">
        <v>4.0000000000000001E-3</v>
      </c>
      <c r="O46" s="7">
        <v>1.349</v>
      </c>
      <c r="P46" s="7">
        <v>1.4E-2</v>
      </c>
      <c r="Q46" s="19">
        <f>TREND(INDEX($C$6:$C$73,MATCH(M46,$A$6:$A$73,1),1):INDEX($C$6:$C$73,MATCH(M46,$A$6:$A$73,1)+1,1),INDEX($A$6:$A$73,MATCH(M46,$A$6:$A$73,1),1):INDEX($A$6:$A$73,MATCH(M46,$A$6:$A$73,1)+1,1),M46)</f>
        <v>1.1852500000000001</v>
      </c>
      <c r="R46" s="20">
        <f t="shared" si="4"/>
        <v>0.16374999999999984</v>
      </c>
      <c r="S46" s="7">
        <v>0.76200000000000001</v>
      </c>
      <c r="T46" s="7">
        <v>5.0000000000000001E-3</v>
      </c>
      <c r="U46" s="7">
        <v>1.5509999999999999</v>
      </c>
      <c r="V46" s="7">
        <v>2.1999999999999999E-2</v>
      </c>
      <c r="W46" s="19">
        <f>TREND(INDEX($C$6:$C$73,MATCH(S46,$A$6:$A$73,1),1):INDEX($C$6:$C$73,MATCH(S46,$A$6:$A$73,1)+1,1),INDEX($A$6:$A$73,MATCH(S46,$A$6:$A$73,1),1):INDEX($A$6:$A$73,MATCH(S46,$A$6:$A$73,1)+1,1),S46)</f>
        <v>1.2021052631578948</v>
      </c>
      <c r="X46" s="20">
        <f t="shared" si="5"/>
        <v>0.34889473684210515</v>
      </c>
      <c r="Y46" s="7">
        <v>0.72299999999999998</v>
      </c>
      <c r="Z46" s="7">
        <v>6.0000000000000001E-3</v>
      </c>
      <c r="AA46" s="7">
        <v>1.8819999999999999</v>
      </c>
      <c r="AB46" s="7">
        <v>3.3000000000000002E-2</v>
      </c>
      <c r="AC46" s="19">
        <f>TREND(INDEX($C$6:$C$73,MATCH(Y46,$A$6:$A$73,1),1):INDEX($C$6:$C$73,MATCH(Y46,$A$6:$A$73,1)+1,1),INDEX($A$6:$A$73,MATCH(Y46,$A$6:$A$73,1),1):INDEX($A$6:$A$73,MATCH(Y46,$A$6:$A$73,1)+1,1),Y46)</f>
        <v>1.2113684210526316</v>
      </c>
      <c r="AD46" s="20">
        <f t="shared" si="6"/>
        <v>0.67063157894736825</v>
      </c>
      <c r="AP46" s="7">
        <f t="shared" si="0"/>
        <v>1.4142135623730952E-2</v>
      </c>
      <c r="AQ46" s="7">
        <f t="shared" si="1"/>
        <v>1.9798989873223333E-2</v>
      </c>
      <c r="AR46" s="7">
        <f t="shared" si="2"/>
        <v>3.1112698372208092E-2</v>
      </c>
      <c r="AS46" s="7">
        <f t="shared" si="3"/>
        <v>4.6669047558312145E-2</v>
      </c>
    </row>
    <row r="47" spans="1:45" x14ac:dyDescent="0.25">
      <c r="A47" s="5">
        <v>0.83399999999999996</v>
      </c>
      <c r="B47" s="5">
        <v>6.0000000000000001E-3</v>
      </c>
      <c r="C47" s="5">
        <v>1.181</v>
      </c>
      <c r="D47" s="5">
        <v>1.7000000000000001E-2</v>
      </c>
      <c r="E47" s="15">
        <v>192.45</v>
      </c>
      <c r="F47" s="17">
        <v>2.5299999999999998</v>
      </c>
      <c r="G47" s="7">
        <v>0.83</v>
      </c>
      <c r="H47" s="7">
        <v>3.0000000000000001E-3</v>
      </c>
      <c r="I47" s="7">
        <v>1.304</v>
      </c>
      <c r="J47" s="7">
        <v>0.01</v>
      </c>
      <c r="K47" s="19">
        <f>TREND(INDEX($C$6:$C$73,MATCH(G47,$A$6:$A$73,1),1):INDEX($C$6:$C$73,MATCH(G47,$A$6:$A$73,1)+1,1),INDEX($A$6:$A$73,MATCH(G47,$A$6:$A$73,1),1):INDEX($A$6:$A$73,MATCH(G47,$A$6:$A$73,1)+1,1),G47)</f>
        <v>1.1820000000000002</v>
      </c>
      <c r="L47" s="20">
        <f>I47-K47</f>
        <v>0.12199999999999989</v>
      </c>
      <c r="M47" s="7">
        <v>0.83699999999999997</v>
      </c>
      <c r="N47" s="7">
        <v>4.0000000000000001E-3</v>
      </c>
      <c r="O47" s="7">
        <v>1.3360000000000001</v>
      </c>
      <c r="P47" s="7">
        <v>1.4E-2</v>
      </c>
      <c r="Q47" s="19">
        <f>TREND(INDEX($C$6:$C$73,MATCH(M47,$A$6:$A$73,1),1):INDEX($C$6:$C$73,MATCH(M47,$A$6:$A$73,1)+1,1),INDEX($A$6:$A$73,MATCH(M47,$A$6:$A$73,1),1):INDEX($A$6:$A$73,MATCH(M47,$A$6:$A$73,1)+1,1),M47)</f>
        <v>1.1801724137931036</v>
      </c>
      <c r="R47" s="20">
        <f t="shared" si="4"/>
        <v>0.15582758620689652</v>
      </c>
      <c r="S47" s="7">
        <v>0.78200000000000003</v>
      </c>
      <c r="T47" s="7">
        <v>5.0000000000000001E-3</v>
      </c>
      <c r="U47" s="7">
        <v>1.5349999999999999</v>
      </c>
      <c r="V47" s="7">
        <v>2.1000000000000001E-2</v>
      </c>
      <c r="W47" s="19">
        <f>TREND(INDEX($C$6:$C$73,MATCH(S47,$A$6:$A$73,1),1):INDEX($C$6:$C$73,MATCH(S47,$A$6:$A$73,1)+1,1),INDEX($A$6:$A$73,MATCH(S47,$A$6:$A$73,1),1):INDEX($A$6:$A$73,MATCH(S47,$A$6:$A$73,1)+1,1),S47)</f>
        <v>1.1958999999999997</v>
      </c>
      <c r="X47" s="20">
        <f t="shared" si="5"/>
        <v>0.33910000000000018</v>
      </c>
      <c r="Y47" s="7">
        <v>0.74199999999999999</v>
      </c>
      <c r="Z47" s="7">
        <v>6.0000000000000001E-3</v>
      </c>
      <c r="AA47" s="7">
        <v>1.8560000000000001</v>
      </c>
      <c r="AB47" s="7">
        <v>3.3000000000000002E-2</v>
      </c>
      <c r="AC47" s="19">
        <f>TREND(INDEX($C$6:$C$73,MATCH(Y47,$A$6:$A$73,1),1):INDEX($C$6:$C$73,MATCH(Y47,$A$6:$A$73,1)+1,1),INDEX($A$6:$A$73,MATCH(Y47,$A$6:$A$73,1),1):INDEX($A$6:$A$73,MATCH(Y47,$A$6:$A$73,1)+1,1),Y47)</f>
        <v>1.2078888888888892</v>
      </c>
      <c r="AD47" s="20">
        <f t="shared" si="6"/>
        <v>0.64811111111111086</v>
      </c>
      <c r="AP47" s="7">
        <f t="shared" si="0"/>
        <v>1.4142135623730952E-2</v>
      </c>
      <c r="AQ47" s="7">
        <f t="shared" si="1"/>
        <v>1.9798989873223333E-2</v>
      </c>
      <c r="AR47" s="7">
        <f t="shared" si="2"/>
        <v>2.9698484809834998E-2</v>
      </c>
      <c r="AS47" s="7">
        <f t="shared" si="3"/>
        <v>4.6669047558312145E-2</v>
      </c>
    </row>
    <row r="48" spans="1:45" x14ac:dyDescent="0.25">
      <c r="A48" s="5">
        <v>0.86299999999999999</v>
      </c>
      <c r="B48" s="5">
        <v>6.0000000000000001E-3</v>
      </c>
      <c r="C48" s="5">
        <v>1.173</v>
      </c>
      <c r="D48" s="5">
        <v>1.7000000000000001E-2</v>
      </c>
      <c r="E48" s="15">
        <v>191.83</v>
      </c>
      <c r="F48" s="17">
        <v>2.62</v>
      </c>
      <c r="G48" s="7">
        <v>0.84899999999999998</v>
      </c>
      <c r="H48" s="7">
        <v>3.0000000000000001E-3</v>
      </c>
      <c r="I48" s="7">
        <v>1.2949999999999999</v>
      </c>
      <c r="J48" s="7">
        <v>0.01</v>
      </c>
      <c r="K48" s="19">
        <f>TREND(INDEX($C$6:$C$73,MATCH(G48,$A$6:$A$73,1),1):INDEX($C$6:$C$73,MATCH(G48,$A$6:$A$73,1)+1,1),INDEX($A$6:$A$73,MATCH(G48,$A$6:$A$73,1),1):INDEX($A$6:$A$73,MATCH(G48,$A$6:$A$73,1)+1,1),G48)</f>
        <v>1.1768620689655174</v>
      </c>
      <c r="L48" s="20">
        <f>I48-K48</f>
        <v>0.11813793103448256</v>
      </c>
      <c r="M48" s="7">
        <v>0.85799999999999998</v>
      </c>
      <c r="N48" s="7">
        <v>4.0000000000000001E-3</v>
      </c>
      <c r="O48" s="7">
        <v>1.3240000000000001</v>
      </c>
      <c r="P48" s="7">
        <v>1.2999999999999999E-2</v>
      </c>
      <c r="Q48" s="19">
        <f>TREND(INDEX($C$6:$C$73,MATCH(M48,$A$6:$A$73,1),1):INDEX($C$6:$C$73,MATCH(M48,$A$6:$A$73,1)+1,1),INDEX($A$6:$A$73,MATCH(M48,$A$6:$A$73,1),1):INDEX($A$6:$A$73,MATCH(M48,$A$6:$A$73,1)+1,1),M48)</f>
        <v>1.1743793103448277</v>
      </c>
      <c r="R48" s="20">
        <f t="shared" si="4"/>
        <v>0.14962068965517239</v>
      </c>
      <c r="S48" s="7">
        <v>0.80100000000000005</v>
      </c>
      <c r="T48" s="7">
        <v>5.0000000000000001E-3</v>
      </c>
      <c r="U48" s="7">
        <v>1.52</v>
      </c>
      <c r="V48" s="7">
        <v>0.02</v>
      </c>
      <c r="W48" s="19">
        <f>TREND(INDEX($C$6:$C$73,MATCH(S48,$A$6:$A$73,1),1):INDEX($C$6:$C$73,MATCH(S48,$A$6:$A$73,1)+1,1),INDEX($A$6:$A$73,MATCH(S48,$A$6:$A$73,1),1):INDEX($A$6:$A$73,MATCH(S48,$A$6:$A$73,1)+1,1),S48)</f>
        <v>1.1901052631578948</v>
      </c>
      <c r="X48" s="20">
        <f t="shared" si="5"/>
        <v>0.32989473684210524</v>
      </c>
      <c r="Y48" s="7">
        <v>0.76200000000000001</v>
      </c>
      <c r="Z48" s="7">
        <v>6.0000000000000001E-3</v>
      </c>
      <c r="AA48" s="7">
        <v>1.8320000000000001</v>
      </c>
      <c r="AB48" s="7">
        <v>3.3000000000000002E-2</v>
      </c>
      <c r="AC48" s="19">
        <f>TREND(INDEX($C$6:$C$73,MATCH(Y48,$A$6:$A$73,1),1):INDEX($C$6:$C$73,MATCH(Y48,$A$6:$A$73,1)+1,1),INDEX($A$6:$A$73,MATCH(Y48,$A$6:$A$73,1),1):INDEX($A$6:$A$73,MATCH(Y48,$A$6:$A$73,1)+1,1),Y48)</f>
        <v>1.2021052631578948</v>
      </c>
      <c r="AD48" s="20">
        <f t="shared" si="6"/>
        <v>0.62989473684210529</v>
      </c>
      <c r="AP48" s="7">
        <f t="shared" si="0"/>
        <v>1.4142135623730952E-2</v>
      </c>
      <c r="AQ48" s="7">
        <f t="shared" si="1"/>
        <v>1.8384776310850236E-2</v>
      </c>
      <c r="AR48" s="7">
        <f t="shared" si="2"/>
        <v>2.8284271247461905E-2</v>
      </c>
      <c r="AS48" s="7">
        <f t="shared" si="3"/>
        <v>4.6669047558312145E-2</v>
      </c>
    </row>
    <row r="49" spans="1:45" x14ac:dyDescent="0.25">
      <c r="A49" s="5">
        <v>0.89200000000000002</v>
      </c>
      <c r="B49" s="5">
        <v>6.0000000000000001E-3</v>
      </c>
      <c r="C49" s="5">
        <v>1.165</v>
      </c>
      <c r="D49" s="5">
        <v>1.7000000000000001E-2</v>
      </c>
      <c r="E49" s="15">
        <v>190.36</v>
      </c>
      <c r="F49" s="17">
        <v>2.5499999999999998</v>
      </c>
      <c r="G49" s="7">
        <v>0.86899999999999999</v>
      </c>
      <c r="H49" s="7">
        <v>3.0000000000000001E-3</v>
      </c>
      <c r="I49" s="7">
        <v>1.2849999999999999</v>
      </c>
      <c r="J49" s="7">
        <v>8.9999999999999993E-3</v>
      </c>
      <c r="K49" s="19">
        <f>TREND(INDEX($C$6:$C$73,MATCH(G49,$A$6:$A$73,1),1):INDEX($C$6:$C$73,MATCH(G49,$A$6:$A$73,1)+1,1),INDEX($A$6:$A$73,MATCH(G49,$A$6:$A$73,1),1):INDEX($A$6:$A$73,MATCH(G49,$A$6:$A$73,1)+1,1),G49)</f>
        <v>1.1713448275862071</v>
      </c>
      <c r="L49" s="20">
        <f>I49-K49</f>
        <v>0.11365517241379286</v>
      </c>
      <c r="M49" s="7">
        <v>0.878</v>
      </c>
      <c r="N49" s="7">
        <v>4.0000000000000001E-3</v>
      </c>
      <c r="O49" s="7">
        <v>1.3120000000000001</v>
      </c>
      <c r="P49" s="7">
        <v>1.2999999999999999E-2</v>
      </c>
      <c r="Q49" s="19">
        <f>TREND(INDEX($C$6:$C$73,MATCH(M49,$A$6:$A$73,1),1):INDEX($C$6:$C$73,MATCH(M49,$A$6:$A$73,1)+1,1),INDEX($A$6:$A$73,MATCH(M49,$A$6:$A$73,1),1):INDEX($A$6:$A$73,MATCH(M49,$A$6:$A$73,1)+1,1),M49)</f>
        <v>1.1688620689655174</v>
      </c>
      <c r="R49" s="20">
        <f t="shared" si="4"/>
        <v>0.14313793103448269</v>
      </c>
      <c r="S49" s="7">
        <v>0.82099999999999995</v>
      </c>
      <c r="T49" s="7">
        <v>5.0000000000000001E-3</v>
      </c>
      <c r="U49" s="7">
        <v>1.504</v>
      </c>
      <c r="V49" s="7">
        <v>0.02</v>
      </c>
      <c r="W49" s="19">
        <f>TREND(INDEX($C$6:$C$73,MATCH(S49,$A$6:$A$73,1),1):INDEX($C$6:$C$73,MATCH(S49,$A$6:$A$73,1)+1,1),INDEX($A$6:$A$73,MATCH(S49,$A$6:$A$73,1),1):INDEX($A$6:$A$73,MATCH(S49,$A$6:$A$73,1)+1,1),S49)</f>
        <v>1.18425</v>
      </c>
      <c r="X49" s="20">
        <f t="shared" si="5"/>
        <v>0.31974999999999998</v>
      </c>
      <c r="Y49" s="7">
        <v>0.78100000000000003</v>
      </c>
      <c r="Z49" s="7">
        <v>7.0000000000000001E-3</v>
      </c>
      <c r="AA49" s="7">
        <v>1.8089999999999999</v>
      </c>
      <c r="AB49" s="7">
        <v>3.3000000000000002E-2</v>
      </c>
      <c r="AC49" s="19">
        <f>TREND(INDEX($C$6:$C$73,MATCH(Y49,$A$6:$A$73,1),1):INDEX($C$6:$C$73,MATCH(Y49,$A$6:$A$73,1)+1,1),INDEX($A$6:$A$73,MATCH(Y49,$A$6:$A$73,1),1):INDEX($A$6:$A$73,MATCH(Y49,$A$6:$A$73,1)+1,1),Y49)</f>
        <v>1.1961999999999997</v>
      </c>
      <c r="AD49" s="20">
        <f t="shared" si="6"/>
        <v>0.61280000000000023</v>
      </c>
      <c r="AP49" s="7">
        <f t="shared" si="0"/>
        <v>1.2727922061357855E-2</v>
      </c>
      <c r="AQ49" s="7">
        <f t="shared" si="1"/>
        <v>1.8384776310850236E-2</v>
      </c>
      <c r="AR49" s="7">
        <f t="shared" si="2"/>
        <v>2.8284271247461905E-2</v>
      </c>
      <c r="AS49" s="7">
        <f t="shared" si="3"/>
        <v>4.6669047558312145E-2</v>
      </c>
    </row>
    <row r="50" spans="1:45" x14ac:dyDescent="0.25">
      <c r="A50" s="5">
        <v>0.91200000000000003</v>
      </c>
      <c r="B50" s="5">
        <v>6.0000000000000001E-3</v>
      </c>
      <c r="C50" s="5">
        <v>1.1599999999999999</v>
      </c>
      <c r="D50" s="5">
        <v>1.7000000000000001E-2</v>
      </c>
      <c r="E50" s="15">
        <v>189.83</v>
      </c>
      <c r="F50" s="17">
        <v>2.35</v>
      </c>
      <c r="G50" s="7">
        <v>0.88900000000000001</v>
      </c>
      <c r="H50" s="7">
        <v>3.0000000000000001E-3</v>
      </c>
      <c r="I50" s="7">
        <v>1.276</v>
      </c>
      <c r="J50" s="7">
        <v>8.9999999999999993E-3</v>
      </c>
      <c r="K50" s="19">
        <f>TREND(INDEX($C$6:$C$73,MATCH(G50,$A$6:$A$73,1),1):INDEX($C$6:$C$73,MATCH(G50,$A$6:$A$73,1)+1,1),INDEX($A$6:$A$73,MATCH(G50,$A$6:$A$73,1),1):INDEX($A$6:$A$73,MATCH(G50,$A$6:$A$73,1)+1,1),G50)</f>
        <v>1.1658275862068967</v>
      </c>
      <c r="L50" s="20">
        <f>I50-K50</f>
        <v>0.11017241379310327</v>
      </c>
      <c r="M50" s="7">
        <v>0.89900000000000002</v>
      </c>
      <c r="N50" s="7">
        <v>4.0000000000000001E-3</v>
      </c>
      <c r="O50" s="7">
        <v>1.3</v>
      </c>
      <c r="P50" s="7">
        <v>1.2999999999999999E-2</v>
      </c>
      <c r="Q50" s="19">
        <f>TREND(INDEX($C$6:$C$73,MATCH(M50,$A$6:$A$73,1),1):INDEX($C$6:$C$73,MATCH(M50,$A$6:$A$73,1)+1,1),INDEX($A$6:$A$73,MATCH(M50,$A$6:$A$73,1),1):INDEX($A$6:$A$73,MATCH(M50,$A$6:$A$73,1)+1,1),M50)</f>
        <v>1.1632500000000001</v>
      </c>
      <c r="R50" s="20">
        <f t="shared" si="4"/>
        <v>0.13674999999999993</v>
      </c>
      <c r="S50" s="7">
        <v>0.84099999999999997</v>
      </c>
      <c r="T50" s="7">
        <v>5.0000000000000001E-3</v>
      </c>
      <c r="U50" s="7">
        <v>1.488</v>
      </c>
      <c r="V50" s="7">
        <v>0.02</v>
      </c>
      <c r="W50" s="19">
        <f>TREND(INDEX($C$6:$C$73,MATCH(S50,$A$6:$A$73,1),1):INDEX($C$6:$C$73,MATCH(S50,$A$6:$A$73,1)+1,1),INDEX($A$6:$A$73,MATCH(S50,$A$6:$A$73,1),1):INDEX($A$6:$A$73,MATCH(S50,$A$6:$A$73,1)+1,1),S50)</f>
        <v>1.1790689655172415</v>
      </c>
      <c r="X50" s="20">
        <f t="shared" si="5"/>
        <v>0.30893103448275849</v>
      </c>
      <c r="Y50" s="7">
        <v>0.8</v>
      </c>
      <c r="Z50" s="7">
        <v>6.0000000000000001E-3</v>
      </c>
      <c r="AA50" s="7">
        <v>1.784</v>
      </c>
      <c r="AB50" s="7">
        <v>3.1E-2</v>
      </c>
      <c r="AC50" s="19">
        <f>TREND(INDEX($C$6:$C$73,MATCH(Y50,$A$6:$A$73,1),1):INDEX($C$6:$C$73,MATCH(Y50,$A$6:$A$73,1)+1,1),INDEX($A$6:$A$73,MATCH(Y50,$A$6:$A$73,1),1):INDEX($A$6:$A$73,MATCH(Y50,$A$6:$A$73,1)+1,1),Y50)</f>
        <v>1.190421052631579</v>
      </c>
      <c r="AD50" s="20">
        <f t="shared" si="6"/>
        <v>0.59357894736842098</v>
      </c>
      <c r="AP50" s="7">
        <f t="shared" si="0"/>
        <v>1.2727922061357855E-2</v>
      </c>
      <c r="AQ50" s="7">
        <f t="shared" si="1"/>
        <v>1.8384776310850236E-2</v>
      </c>
      <c r="AR50" s="7">
        <f t="shared" si="2"/>
        <v>2.8284271247461905E-2</v>
      </c>
      <c r="AS50" s="7">
        <f t="shared" si="3"/>
        <v>4.3840620433565951E-2</v>
      </c>
    </row>
    <row r="51" spans="1:45" x14ac:dyDescent="0.25">
      <c r="A51" s="5">
        <v>0.93200000000000005</v>
      </c>
      <c r="B51" s="5">
        <v>6.0000000000000001E-3</v>
      </c>
      <c r="C51" s="5">
        <v>1.1559999999999999</v>
      </c>
      <c r="D51" s="5">
        <v>1.7000000000000001E-2</v>
      </c>
      <c r="E51" s="15">
        <v>188.86</v>
      </c>
      <c r="F51" s="17">
        <v>2.44</v>
      </c>
      <c r="G51" s="7">
        <v>0.91</v>
      </c>
      <c r="H51" s="7">
        <v>3.0000000000000001E-3</v>
      </c>
      <c r="I51" s="7">
        <v>1.2649999999999999</v>
      </c>
      <c r="J51" s="7">
        <v>8.9999999999999993E-3</v>
      </c>
      <c r="K51" s="19">
        <f>TREND(INDEX($C$6:$C$73,MATCH(G51,$A$6:$A$73,1),1):INDEX($C$6:$C$73,MATCH(G51,$A$6:$A$73,1)+1,1),INDEX($A$6:$A$73,MATCH(G51,$A$6:$A$73,1),1):INDEX($A$6:$A$73,MATCH(G51,$A$6:$A$73,1)+1,1),G51)</f>
        <v>1.1605000000000001</v>
      </c>
      <c r="L51" s="20">
        <f>I51-K51</f>
        <v>0.10449999999999982</v>
      </c>
      <c r="M51" s="7">
        <v>0.91900000000000004</v>
      </c>
      <c r="N51" s="7">
        <v>4.0000000000000001E-3</v>
      </c>
      <c r="O51" s="7">
        <v>1.29</v>
      </c>
      <c r="P51" s="7">
        <v>1.4E-2</v>
      </c>
      <c r="Q51" s="19">
        <f>TREND(INDEX($C$6:$C$73,MATCH(M51,$A$6:$A$73,1),1):INDEX($C$6:$C$73,MATCH(M51,$A$6:$A$73,1)+1,1),INDEX($A$6:$A$73,MATCH(M51,$A$6:$A$73,1),1):INDEX($A$6:$A$73,MATCH(M51,$A$6:$A$73,1)+1,1),M51)</f>
        <v>1.1585999999999999</v>
      </c>
      <c r="R51" s="20">
        <f t="shared" si="4"/>
        <v>0.13140000000000018</v>
      </c>
      <c r="S51" s="7">
        <v>0.86099999999999999</v>
      </c>
      <c r="T51" s="7">
        <v>6.0000000000000001E-3</v>
      </c>
      <c r="U51" s="7">
        <v>1.4730000000000001</v>
      </c>
      <c r="V51" s="7">
        <v>2.1000000000000001E-2</v>
      </c>
      <c r="W51" s="19">
        <f>TREND(INDEX($C$6:$C$73,MATCH(S51,$A$6:$A$73,1),1):INDEX($C$6:$C$73,MATCH(S51,$A$6:$A$73,1)+1,1),INDEX($A$6:$A$73,MATCH(S51,$A$6:$A$73,1),1):INDEX($A$6:$A$73,MATCH(S51,$A$6:$A$73,1)+1,1),S51)</f>
        <v>1.1735517241379312</v>
      </c>
      <c r="X51" s="20">
        <f t="shared" si="5"/>
        <v>0.2994482758620689</v>
      </c>
      <c r="Y51" s="7">
        <v>0.82099999999999995</v>
      </c>
      <c r="Z51" s="7">
        <v>7.0000000000000001E-3</v>
      </c>
      <c r="AA51" s="7">
        <v>1.758</v>
      </c>
      <c r="AB51" s="7">
        <v>3.1E-2</v>
      </c>
      <c r="AC51" s="19">
        <f>TREND(INDEX($C$6:$C$73,MATCH(Y51,$A$6:$A$73,1),1):INDEX($C$6:$C$73,MATCH(Y51,$A$6:$A$73,1)+1,1),INDEX($A$6:$A$73,MATCH(Y51,$A$6:$A$73,1),1):INDEX($A$6:$A$73,MATCH(Y51,$A$6:$A$73,1)+1,1),Y51)</f>
        <v>1.18425</v>
      </c>
      <c r="AD51" s="20">
        <f t="shared" si="6"/>
        <v>0.57374999999999998</v>
      </c>
      <c r="AP51" s="7">
        <f t="shared" si="0"/>
        <v>1.2727922061357855E-2</v>
      </c>
      <c r="AQ51" s="7">
        <f t="shared" si="1"/>
        <v>1.9798989873223333E-2</v>
      </c>
      <c r="AR51" s="7">
        <f t="shared" si="2"/>
        <v>2.9698484809834998E-2</v>
      </c>
      <c r="AS51" s="7">
        <f t="shared" si="3"/>
        <v>4.3840620433565951E-2</v>
      </c>
    </row>
    <row r="52" spans="1:45" x14ac:dyDescent="0.25">
      <c r="A52" s="5">
        <v>0.95099999999999996</v>
      </c>
      <c r="B52" s="5">
        <v>6.0000000000000001E-3</v>
      </c>
      <c r="C52" s="5">
        <v>1.151</v>
      </c>
      <c r="D52" s="5">
        <v>1.6E-2</v>
      </c>
      <c r="E52" s="15">
        <v>188.69</v>
      </c>
      <c r="F52" s="17">
        <v>2.65</v>
      </c>
      <c r="G52" s="7">
        <v>0.93100000000000005</v>
      </c>
      <c r="H52" s="7">
        <v>3.0000000000000001E-3</v>
      </c>
      <c r="I52" s="7">
        <v>1.256</v>
      </c>
      <c r="J52" s="7">
        <v>8.9999999999999993E-3</v>
      </c>
      <c r="K52" s="19">
        <f>TREND(INDEX($C$6:$C$73,MATCH(G52,$A$6:$A$73,1),1):INDEX($C$6:$C$73,MATCH(G52,$A$6:$A$73,1)+1,1),INDEX($A$6:$A$73,MATCH(G52,$A$6:$A$73,1),1):INDEX($A$6:$A$73,MATCH(G52,$A$6:$A$73,1)+1,1),G52)</f>
        <v>1.1561999999999999</v>
      </c>
      <c r="L52" s="20">
        <f>I52-K52</f>
        <v>9.9800000000000111E-2</v>
      </c>
      <c r="M52" s="7">
        <v>0.94099999999999995</v>
      </c>
      <c r="N52" s="7">
        <v>5.0000000000000001E-3</v>
      </c>
      <c r="O52" s="7">
        <v>1.278</v>
      </c>
      <c r="P52" s="7">
        <v>1.4E-2</v>
      </c>
      <c r="Q52" s="19">
        <f>TREND(INDEX($C$6:$C$73,MATCH(M52,$A$6:$A$73,1),1):INDEX($C$6:$C$73,MATCH(M52,$A$6:$A$73,1)+1,1),INDEX($A$6:$A$73,MATCH(M52,$A$6:$A$73,1),1):INDEX($A$6:$A$73,MATCH(M52,$A$6:$A$73,1)+1,1),M52)</f>
        <v>1.1536315789473686</v>
      </c>
      <c r="R52" s="20">
        <f t="shared" si="4"/>
        <v>0.12436842105263146</v>
      </c>
      <c r="S52" s="7">
        <v>0.88100000000000001</v>
      </c>
      <c r="T52" s="7">
        <v>6.0000000000000001E-3</v>
      </c>
      <c r="U52" s="7">
        <v>1.4590000000000001</v>
      </c>
      <c r="V52" s="7">
        <v>2.1000000000000001E-2</v>
      </c>
      <c r="W52" s="19">
        <f>TREND(INDEX($C$6:$C$73,MATCH(S52,$A$6:$A$73,1),1):INDEX($C$6:$C$73,MATCH(S52,$A$6:$A$73,1)+1,1),INDEX($A$6:$A$73,MATCH(S52,$A$6:$A$73,1),1):INDEX($A$6:$A$73,MATCH(S52,$A$6:$A$73,1)+1,1),S52)</f>
        <v>1.1680344827586209</v>
      </c>
      <c r="X52" s="20">
        <f t="shared" si="5"/>
        <v>0.2909655172413792</v>
      </c>
      <c r="Y52" s="7">
        <v>0.84</v>
      </c>
      <c r="Z52" s="7">
        <v>7.0000000000000001E-3</v>
      </c>
      <c r="AA52" s="7">
        <v>1.7370000000000001</v>
      </c>
      <c r="AB52" s="7">
        <v>0.03</v>
      </c>
      <c r="AC52" s="19">
        <f>TREND(INDEX($C$6:$C$73,MATCH(Y52,$A$6:$A$73,1),1):INDEX($C$6:$C$73,MATCH(Y52,$A$6:$A$73,1)+1,1),INDEX($A$6:$A$73,MATCH(Y52,$A$6:$A$73,1),1):INDEX($A$6:$A$73,MATCH(Y52,$A$6:$A$73,1)+1,1),Y52)</f>
        <v>1.1793448275862071</v>
      </c>
      <c r="AD52" s="20">
        <f t="shared" si="6"/>
        <v>0.55765517241379303</v>
      </c>
      <c r="AP52" s="7">
        <f t="shared" si="0"/>
        <v>1.2727922061357855E-2</v>
      </c>
      <c r="AQ52" s="7">
        <f t="shared" si="1"/>
        <v>1.9798989873223333E-2</v>
      </c>
      <c r="AR52" s="7">
        <f t="shared" si="2"/>
        <v>2.9698484809834998E-2</v>
      </c>
      <c r="AS52" s="7">
        <f t="shared" si="3"/>
        <v>4.2426406871192854E-2</v>
      </c>
    </row>
    <row r="53" spans="1:45" x14ac:dyDescent="0.25">
      <c r="A53" s="5">
        <v>0.97099999999999997</v>
      </c>
      <c r="B53" s="5">
        <v>7.0000000000000001E-3</v>
      </c>
      <c r="C53" s="5">
        <v>1.1459999999999999</v>
      </c>
      <c r="D53" s="5">
        <v>1.6E-2</v>
      </c>
      <c r="E53" s="15">
        <v>187.37</v>
      </c>
      <c r="F53" s="17">
        <v>2.4700000000000002</v>
      </c>
      <c r="G53" s="7">
        <v>0.95099999999999996</v>
      </c>
      <c r="H53" s="7">
        <v>3.0000000000000001E-3</v>
      </c>
      <c r="I53" s="7">
        <v>1.246</v>
      </c>
      <c r="J53" s="7">
        <v>8.9999999999999993E-3</v>
      </c>
      <c r="K53" s="19">
        <f>TREND(INDEX($C$6:$C$73,MATCH(G53,$A$6:$A$73,1),1):INDEX($C$6:$C$73,MATCH(G53,$A$6:$A$73,1)+1,1),INDEX($A$6:$A$73,MATCH(G53,$A$6:$A$73,1),1):INDEX($A$6:$A$73,MATCH(G53,$A$6:$A$73,1)+1,1),G53)</f>
        <v>1.1509999999999998</v>
      </c>
      <c r="L53" s="20">
        <f>I53-K53</f>
        <v>9.5000000000000195E-2</v>
      </c>
      <c r="M53" s="7">
        <v>0.96199999999999997</v>
      </c>
      <c r="N53" s="7">
        <v>5.0000000000000001E-3</v>
      </c>
      <c r="O53" s="7">
        <v>1.2649999999999999</v>
      </c>
      <c r="P53" s="7">
        <v>1.2999999999999999E-2</v>
      </c>
      <c r="Q53" s="19">
        <f>TREND(INDEX($C$6:$C$73,MATCH(M53,$A$6:$A$73,1),1):INDEX($C$6:$C$73,MATCH(M53,$A$6:$A$73,1)+1,1),INDEX($A$6:$A$73,MATCH(M53,$A$6:$A$73,1),1):INDEX($A$6:$A$73,MATCH(M53,$A$6:$A$73,1)+1,1),M53)</f>
        <v>1.1482499999999998</v>
      </c>
      <c r="R53" s="20">
        <f t="shared" si="4"/>
        <v>0.11675000000000013</v>
      </c>
      <c r="S53" s="7">
        <v>0.90200000000000002</v>
      </c>
      <c r="T53" s="7">
        <v>6.0000000000000001E-3</v>
      </c>
      <c r="U53" s="7">
        <v>1.4430000000000001</v>
      </c>
      <c r="V53" s="7">
        <v>2.1999999999999999E-2</v>
      </c>
      <c r="W53" s="19">
        <f>TREND(INDEX($C$6:$C$73,MATCH(S53,$A$6:$A$73,1),1):INDEX($C$6:$C$73,MATCH(S53,$A$6:$A$73,1)+1,1),INDEX($A$6:$A$73,MATCH(S53,$A$6:$A$73,1),1):INDEX($A$6:$A$73,MATCH(S53,$A$6:$A$73,1)+1,1),S53)</f>
        <v>1.1625000000000001</v>
      </c>
      <c r="X53" s="20">
        <f t="shared" si="5"/>
        <v>0.28049999999999997</v>
      </c>
      <c r="Y53" s="7">
        <v>0.86</v>
      </c>
      <c r="Z53" s="7">
        <v>7.0000000000000001E-3</v>
      </c>
      <c r="AA53" s="7">
        <v>1.7190000000000001</v>
      </c>
      <c r="AB53" s="7">
        <v>0.03</v>
      </c>
      <c r="AC53" s="19">
        <f>TREND(INDEX($C$6:$C$73,MATCH(Y53,$A$6:$A$73,1),1):INDEX($C$6:$C$73,MATCH(Y53,$A$6:$A$73,1)+1,1),INDEX($A$6:$A$73,MATCH(Y53,$A$6:$A$73,1),1):INDEX($A$6:$A$73,MATCH(Y53,$A$6:$A$73,1)+1,1),Y53)</f>
        <v>1.1738275862068968</v>
      </c>
      <c r="AD53" s="20">
        <f t="shared" si="6"/>
        <v>0.54517241379310333</v>
      </c>
      <c r="AP53" s="7">
        <f t="shared" si="0"/>
        <v>1.2727922061357855E-2</v>
      </c>
      <c r="AQ53" s="7">
        <f t="shared" si="1"/>
        <v>1.8384776310850236E-2</v>
      </c>
      <c r="AR53" s="7">
        <f t="shared" si="2"/>
        <v>3.1112698372208092E-2</v>
      </c>
      <c r="AS53" s="7">
        <f t="shared" si="3"/>
        <v>4.2426406871192854E-2</v>
      </c>
    </row>
    <row r="54" spans="1:45" x14ac:dyDescent="0.25">
      <c r="A54" s="5">
        <v>0.99099999999999999</v>
      </c>
      <c r="B54" s="5">
        <v>7.0000000000000001E-3</v>
      </c>
      <c r="C54" s="5">
        <v>1.141</v>
      </c>
      <c r="D54" s="5">
        <v>1.6E-2</v>
      </c>
      <c r="E54" s="15">
        <v>186.66</v>
      </c>
      <c r="F54" s="17">
        <v>2.42</v>
      </c>
      <c r="G54" s="5">
        <v>0.97299999999999998</v>
      </c>
      <c r="H54" s="5">
        <v>3.0000000000000001E-3</v>
      </c>
      <c r="I54" s="5">
        <v>1.234</v>
      </c>
      <c r="J54" s="5">
        <v>8.0000000000000002E-3</v>
      </c>
      <c r="K54" s="19">
        <f>TREND(INDEX($C$6:$C$73,MATCH(G54,$A$6:$A$73,1),1):INDEX($C$6:$C$73,MATCH(G54,$A$6:$A$73,1)+1,1),INDEX($A$6:$A$73,MATCH(G54,$A$6:$A$73,1),1):INDEX($A$6:$A$73,MATCH(G54,$A$6:$A$73,1)+1,1),G54)</f>
        <v>1.1455</v>
      </c>
      <c r="L54" s="20">
        <f>I54-K54</f>
        <v>8.8500000000000023E-2</v>
      </c>
      <c r="M54" s="7">
        <v>0.98299999999999998</v>
      </c>
      <c r="N54" s="7">
        <v>5.0000000000000001E-3</v>
      </c>
      <c r="O54" s="7">
        <v>1.2549999999999999</v>
      </c>
      <c r="P54" s="7">
        <v>1.2999999999999999E-2</v>
      </c>
      <c r="Q54" s="19">
        <f>TREND(INDEX($C$6:$C$73,MATCH(M54,$A$6:$A$73,1),1):INDEX($C$6:$C$73,MATCH(M54,$A$6:$A$73,1)+1,1),INDEX($A$6:$A$73,MATCH(M54,$A$6:$A$73,1),1):INDEX($A$6:$A$73,MATCH(M54,$A$6:$A$73,1)+1,1),M54)</f>
        <v>1.143</v>
      </c>
      <c r="R54" s="20">
        <f t="shared" si="4"/>
        <v>0.11199999999999988</v>
      </c>
      <c r="S54" s="7">
        <v>0.92300000000000004</v>
      </c>
      <c r="T54" s="7">
        <v>6.0000000000000001E-3</v>
      </c>
      <c r="U54" s="7">
        <v>1.427</v>
      </c>
      <c r="V54" s="7">
        <v>2.1000000000000001E-2</v>
      </c>
      <c r="W54" s="19">
        <f>TREND(INDEX($C$6:$C$73,MATCH(S54,$A$6:$A$73,1),1):INDEX($C$6:$C$73,MATCH(S54,$A$6:$A$73,1)+1,1),INDEX($A$6:$A$73,MATCH(S54,$A$6:$A$73,1),1):INDEX($A$6:$A$73,MATCH(S54,$A$6:$A$73,1)+1,1),S54)</f>
        <v>1.1577999999999999</v>
      </c>
      <c r="X54" s="20">
        <f t="shared" si="5"/>
        <v>0.26920000000000011</v>
      </c>
      <c r="Y54" s="7">
        <v>0.879</v>
      </c>
      <c r="Z54" s="7">
        <v>7.0000000000000001E-3</v>
      </c>
      <c r="AA54" s="7">
        <v>1.7010000000000001</v>
      </c>
      <c r="AB54" s="7">
        <v>2.9000000000000001E-2</v>
      </c>
      <c r="AC54" s="19">
        <f>TREND(INDEX($C$6:$C$73,MATCH(Y54,$A$6:$A$73,1),1):INDEX($C$6:$C$73,MATCH(Y54,$A$6:$A$73,1)+1,1),INDEX($A$6:$A$73,MATCH(Y54,$A$6:$A$73,1),1):INDEX($A$6:$A$73,MATCH(Y54,$A$6:$A$73,1)+1,1),Y54)</f>
        <v>1.1685862068965518</v>
      </c>
      <c r="AD54" s="20">
        <f t="shared" si="6"/>
        <v>0.53241379310344827</v>
      </c>
      <c r="AP54" s="7">
        <f t="shared" si="0"/>
        <v>1.1313708498984762E-2</v>
      </c>
      <c r="AQ54" s="7">
        <f t="shared" si="1"/>
        <v>1.8384776310850236E-2</v>
      </c>
      <c r="AR54" s="7">
        <f t="shared" si="2"/>
        <v>2.9698484809834998E-2</v>
      </c>
      <c r="AS54" s="7">
        <f t="shared" si="3"/>
        <v>4.1012193308819764E-2</v>
      </c>
    </row>
    <row r="55" spans="1:45" x14ac:dyDescent="0.25">
      <c r="A55" s="5">
        <v>1.012</v>
      </c>
      <c r="B55" s="5">
        <v>7.0000000000000001E-3</v>
      </c>
      <c r="C55" s="5">
        <v>1.135</v>
      </c>
      <c r="D55" s="5">
        <v>1.6E-2</v>
      </c>
      <c r="E55" s="15">
        <v>184.36</v>
      </c>
      <c r="F55" s="17">
        <v>2.34</v>
      </c>
      <c r="G55" s="5">
        <v>0.99399999999999999</v>
      </c>
      <c r="H55" s="5">
        <v>3.0000000000000001E-3</v>
      </c>
      <c r="I55" s="5">
        <v>1.2250000000000001</v>
      </c>
      <c r="J55" s="5">
        <v>8.0000000000000002E-3</v>
      </c>
      <c r="K55" s="19">
        <f>TREND(INDEX($C$6:$C$73,MATCH(G55,$A$6:$A$73,1),1):INDEX($C$6:$C$73,MATCH(G55,$A$6:$A$73,1)+1,1),INDEX($A$6:$A$73,MATCH(G55,$A$6:$A$73,1),1):INDEX($A$6:$A$73,MATCH(G55,$A$6:$A$73,1)+1,1),G55)</f>
        <v>1.1401428571428571</v>
      </c>
      <c r="L55" s="20">
        <f>I55-K55</f>
        <v>8.4857142857142964E-2</v>
      </c>
      <c r="M55" s="7">
        <v>1.004</v>
      </c>
      <c r="N55" s="7">
        <v>5.0000000000000001E-3</v>
      </c>
      <c r="O55" s="7">
        <v>1.246</v>
      </c>
      <c r="P55" s="7">
        <v>1.2999999999999999E-2</v>
      </c>
      <c r="Q55" s="19">
        <f>TREND(INDEX($C$6:$C$73,MATCH(M55,$A$6:$A$73,1),1):INDEX($C$6:$C$73,MATCH(M55,$A$6:$A$73,1)+1,1),INDEX($A$6:$A$73,MATCH(M55,$A$6:$A$73,1),1):INDEX($A$6:$A$73,MATCH(M55,$A$6:$A$73,1)+1,1),M55)</f>
        <v>1.1372857142857142</v>
      </c>
      <c r="R55" s="20">
        <f t="shared" si="4"/>
        <v>0.10871428571428576</v>
      </c>
      <c r="S55" s="7">
        <v>0.94299999999999995</v>
      </c>
      <c r="T55" s="7">
        <v>6.0000000000000001E-3</v>
      </c>
      <c r="U55" s="7">
        <v>1.4159999999999999</v>
      </c>
      <c r="V55" s="7">
        <v>0.02</v>
      </c>
      <c r="W55" s="19">
        <f>TREND(INDEX($C$6:$C$73,MATCH(S55,$A$6:$A$73,1),1):INDEX($C$6:$C$73,MATCH(S55,$A$6:$A$73,1)+1,1),INDEX($A$6:$A$73,MATCH(S55,$A$6:$A$73,1),1):INDEX($A$6:$A$73,MATCH(S55,$A$6:$A$73,1)+1,1),S55)</f>
        <v>1.1531052631578949</v>
      </c>
      <c r="X55" s="20">
        <f t="shared" si="5"/>
        <v>0.26289473684210507</v>
      </c>
      <c r="Y55" s="7">
        <v>0.89800000000000002</v>
      </c>
      <c r="Z55" s="7">
        <v>7.0000000000000001E-3</v>
      </c>
      <c r="AA55" s="7">
        <v>1.6839999999999999</v>
      </c>
      <c r="AB55" s="7">
        <v>2.9000000000000001E-2</v>
      </c>
      <c r="AC55" s="19">
        <f>TREND(INDEX($C$6:$C$73,MATCH(Y55,$A$6:$A$73,1),1):INDEX($C$6:$C$73,MATCH(Y55,$A$6:$A$73,1)+1,1),INDEX($A$6:$A$73,MATCH(Y55,$A$6:$A$73,1),1):INDEX($A$6:$A$73,MATCH(Y55,$A$6:$A$73,1)+1,1),Y55)</f>
        <v>1.1635000000000002</v>
      </c>
      <c r="AD55" s="20">
        <f t="shared" si="6"/>
        <v>0.52049999999999974</v>
      </c>
      <c r="AP55" s="7">
        <f t="shared" si="0"/>
        <v>1.1313708498984762E-2</v>
      </c>
      <c r="AQ55" s="7">
        <f t="shared" si="1"/>
        <v>1.8384776310850236E-2</v>
      </c>
      <c r="AR55" s="7">
        <f t="shared" si="2"/>
        <v>2.8284271247461905E-2</v>
      </c>
      <c r="AS55" s="7">
        <f t="shared" si="3"/>
        <v>4.1012193308819764E-2</v>
      </c>
    </row>
    <row r="56" spans="1:45" x14ac:dyDescent="0.25">
      <c r="A56" s="5">
        <v>1.032</v>
      </c>
      <c r="B56" s="5">
        <v>7.0000000000000001E-3</v>
      </c>
      <c r="C56" s="5">
        <v>1.129</v>
      </c>
      <c r="D56" s="5">
        <v>1.6E-2</v>
      </c>
      <c r="E56" s="15">
        <v>183.79</v>
      </c>
      <c r="F56" s="17">
        <v>2.31</v>
      </c>
      <c r="G56" s="5">
        <v>1.0149999999999999</v>
      </c>
      <c r="H56" s="5">
        <v>3.0000000000000001E-3</v>
      </c>
      <c r="I56" s="5">
        <v>1.216</v>
      </c>
      <c r="J56" s="5">
        <v>8.0000000000000002E-3</v>
      </c>
      <c r="K56" s="19">
        <f>TREND(INDEX($C$6:$C$73,MATCH(G56,$A$6:$A$73,1),1):INDEX($C$6:$C$73,MATCH(G56,$A$6:$A$73,1)+1,1),INDEX($A$6:$A$73,MATCH(G56,$A$6:$A$73,1),1):INDEX($A$6:$A$73,MATCH(G56,$A$6:$A$73,1)+1,1),G56)</f>
        <v>1.1341000000000003</v>
      </c>
      <c r="L56" s="20">
        <f>I56-K56</f>
        <v>8.189999999999964E-2</v>
      </c>
      <c r="M56" s="7">
        <v>1.0249999999999999</v>
      </c>
      <c r="N56" s="7">
        <v>5.0000000000000001E-3</v>
      </c>
      <c r="O56" s="7">
        <v>1.2370000000000001</v>
      </c>
      <c r="P56" s="7">
        <v>1.2999999999999999E-2</v>
      </c>
      <c r="Q56" s="19">
        <f>TREND(INDEX($C$6:$C$73,MATCH(M56,$A$6:$A$73,1),1):INDEX($C$6:$C$73,MATCH(M56,$A$6:$A$73,1)+1,1),INDEX($A$6:$A$73,MATCH(M56,$A$6:$A$73,1),1):INDEX($A$6:$A$73,MATCH(M56,$A$6:$A$73,1)+1,1),M56)</f>
        <v>1.1311000000000002</v>
      </c>
      <c r="R56" s="20">
        <f t="shared" si="4"/>
        <v>0.10589999999999988</v>
      </c>
      <c r="S56" s="7">
        <v>0.96199999999999997</v>
      </c>
      <c r="T56" s="7">
        <v>7.0000000000000001E-3</v>
      </c>
      <c r="U56" s="7">
        <v>1.4059999999999999</v>
      </c>
      <c r="V56" s="7">
        <v>2.1000000000000001E-2</v>
      </c>
      <c r="W56" s="19">
        <f>TREND(INDEX($C$6:$C$73,MATCH(S56,$A$6:$A$73,1),1):INDEX($C$6:$C$73,MATCH(S56,$A$6:$A$73,1)+1,1),INDEX($A$6:$A$73,MATCH(S56,$A$6:$A$73,1),1):INDEX($A$6:$A$73,MATCH(S56,$A$6:$A$73,1)+1,1),S56)</f>
        <v>1.1482499999999998</v>
      </c>
      <c r="X56" s="20">
        <f t="shared" si="5"/>
        <v>0.25775000000000015</v>
      </c>
      <c r="Y56" s="7">
        <v>0.91700000000000004</v>
      </c>
      <c r="Z56" s="7">
        <v>8.0000000000000002E-3</v>
      </c>
      <c r="AA56" s="7">
        <v>1.6679999999999999</v>
      </c>
      <c r="AB56" s="7">
        <v>0.03</v>
      </c>
      <c r="AC56" s="19">
        <f>TREND(INDEX($C$6:$C$73,MATCH(Y56,$A$6:$A$73,1),1):INDEX($C$6:$C$73,MATCH(Y56,$A$6:$A$73,1)+1,1),INDEX($A$6:$A$73,MATCH(Y56,$A$6:$A$73,1),1):INDEX($A$6:$A$73,MATCH(Y56,$A$6:$A$73,1)+1,1),Y56)</f>
        <v>1.1589999999999998</v>
      </c>
      <c r="AD56" s="20">
        <f t="shared" si="6"/>
        <v>0.50900000000000012</v>
      </c>
      <c r="AP56" s="7">
        <f t="shared" si="0"/>
        <v>1.1313708498984762E-2</v>
      </c>
      <c r="AQ56" s="7">
        <f t="shared" si="1"/>
        <v>1.8384776310850236E-2</v>
      </c>
      <c r="AR56" s="7">
        <f t="shared" si="2"/>
        <v>2.9698484809834998E-2</v>
      </c>
      <c r="AS56" s="7">
        <f t="shared" si="3"/>
        <v>4.2426406871192854E-2</v>
      </c>
    </row>
    <row r="57" spans="1:45" x14ac:dyDescent="0.25">
      <c r="A57" s="5">
        <v>1.052</v>
      </c>
      <c r="B57" s="5">
        <v>7.0000000000000001E-3</v>
      </c>
      <c r="C57" s="5">
        <v>1.1259999999999999</v>
      </c>
      <c r="D57" s="5">
        <v>1.4999999999999999E-2</v>
      </c>
      <c r="E57" s="15">
        <v>182.83</v>
      </c>
      <c r="F57" s="17">
        <v>2.25</v>
      </c>
      <c r="G57" s="5">
        <v>1.036</v>
      </c>
      <c r="H57" s="5">
        <v>3.0000000000000001E-3</v>
      </c>
      <c r="I57" s="5">
        <v>1.2090000000000001</v>
      </c>
      <c r="J57" s="5">
        <v>8.0000000000000002E-3</v>
      </c>
      <c r="K57" s="19">
        <f>TREND(INDEX($C$6:$C$73,MATCH(G57,$A$6:$A$73,1),1):INDEX($C$6:$C$73,MATCH(G57,$A$6:$A$73,1)+1,1),INDEX($A$6:$A$73,MATCH(G57,$A$6:$A$73,1),1):INDEX($A$6:$A$73,MATCH(G57,$A$6:$A$73,1)+1,1),G57)</f>
        <v>1.1284000000000001</v>
      </c>
      <c r="L57" s="20">
        <f>I57-K57</f>
        <v>8.0600000000000005E-2</v>
      </c>
      <c r="M57" s="7">
        <v>1.0449999999999999</v>
      </c>
      <c r="N57" s="7">
        <v>5.0000000000000001E-3</v>
      </c>
      <c r="O57" s="7">
        <v>1.2290000000000001</v>
      </c>
      <c r="P57" s="7">
        <v>1.2999999999999999E-2</v>
      </c>
      <c r="Q57" s="19">
        <f>TREND(INDEX($C$6:$C$73,MATCH(M57,$A$6:$A$73,1),1):INDEX($C$6:$C$73,MATCH(M57,$A$6:$A$73,1)+1,1),INDEX($A$6:$A$73,MATCH(M57,$A$6:$A$73,1),1):INDEX($A$6:$A$73,MATCH(M57,$A$6:$A$73,1)+1,1),M57)</f>
        <v>1.1270500000000001</v>
      </c>
      <c r="R57" s="20">
        <f t="shared" si="4"/>
        <v>0.10194999999999999</v>
      </c>
      <c r="S57" s="7">
        <v>0.98199999999999998</v>
      </c>
      <c r="T57" s="7">
        <v>7.0000000000000001E-3</v>
      </c>
      <c r="U57" s="7">
        <v>1.3959999999999999</v>
      </c>
      <c r="V57" s="7">
        <v>2.1000000000000001E-2</v>
      </c>
      <c r="W57" s="19">
        <f>TREND(INDEX($C$6:$C$73,MATCH(S57,$A$6:$A$73,1),1):INDEX($C$6:$C$73,MATCH(S57,$A$6:$A$73,1)+1,1),INDEX($A$6:$A$73,MATCH(S57,$A$6:$A$73,1),1):INDEX($A$6:$A$73,MATCH(S57,$A$6:$A$73,1)+1,1),S57)</f>
        <v>1.1432500000000001</v>
      </c>
      <c r="X57" s="20">
        <f t="shared" si="5"/>
        <v>0.25274999999999981</v>
      </c>
      <c r="Y57" s="7">
        <v>0.93600000000000005</v>
      </c>
      <c r="Z57" s="7">
        <v>8.0000000000000002E-3</v>
      </c>
      <c r="AA57" s="7">
        <v>1.655</v>
      </c>
      <c r="AB57" s="7">
        <v>2.9000000000000001E-2</v>
      </c>
      <c r="AC57" s="19">
        <f>TREND(INDEX($C$6:$C$73,MATCH(Y57,$A$6:$A$73,1),1):INDEX($C$6:$C$73,MATCH(Y57,$A$6:$A$73,1)+1,1),INDEX($A$6:$A$73,MATCH(Y57,$A$6:$A$73,1),1):INDEX($A$6:$A$73,MATCH(Y57,$A$6:$A$73,1)+1,1),Y57)</f>
        <v>1.1549473684210527</v>
      </c>
      <c r="AD57" s="20">
        <f t="shared" si="6"/>
        <v>0.5000526315789473</v>
      </c>
      <c r="AP57" s="7">
        <f t="shared" si="0"/>
        <v>1.1313708498984762E-2</v>
      </c>
      <c r="AQ57" s="7">
        <f t="shared" si="1"/>
        <v>1.8384776310850236E-2</v>
      </c>
      <c r="AR57" s="7">
        <f t="shared" si="2"/>
        <v>2.9698484809834998E-2</v>
      </c>
      <c r="AS57" s="7">
        <f t="shared" si="3"/>
        <v>4.1012193308819764E-2</v>
      </c>
    </row>
    <row r="58" spans="1:45" x14ac:dyDescent="0.25">
      <c r="A58" s="5">
        <v>1.0720000000000001</v>
      </c>
      <c r="B58" s="5">
        <v>7.0000000000000001E-3</v>
      </c>
      <c r="C58" s="5">
        <v>1.1220000000000001</v>
      </c>
      <c r="D58" s="5">
        <v>1.4999999999999999E-2</v>
      </c>
      <c r="E58" s="15">
        <v>181.81</v>
      </c>
      <c r="F58" s="17">
        <v>2.2799999999999998</v>
      </c>
      <c r="G58" s="5">
        <v>1.056</v>
      </c>
      <c r="H58" s="5">
        <v>3.0000000000000001E-3</v>
      </c>
      <c r="I58" s="5">
        <v>1.202</v>
      </c>
      <c r="J58" s="5">
        <v>8.0000000000000002E-3</v>
      </c>
      <c r="K58" s="19">
        <f>TREND(INDEX($C$6:$C$73,MATCH(G58,$A$6:$A$73,1),1):INDEX($C$6:$C$73,MATCH(G58,$A$6:$A$73,1)+1,1),INDEX($A$6:$A$73,MATCH(G58,$A$6:$A$73,1),1):INDEX($A$6:$A$73,MATCH(G58,$A$6:$A$73,1)+1,1),G58)</f>
        <v>1.1252</v>
      </c>
      <c r="L58" s="20">
        <f>I58-K58</f>
        <v>7.6799999999999979E-2</v>
      </c>
      <c r="M58" s="7">
        <v>1.0660000000000001</v>
      </c>
      <c r="N58" s="7">
        <v>5.0000000000000001E-3</v>
      </c>
      <c r="O58" s="7">
        <v>1.222</v>
      </c>
      <c r="P58" s="7">
        <v>1.2E-2</v>
      </c>
      <c r="Q58" s="19">
        <f>TREND(INDEX($C$6:$C$73,MATCH(M58,$A$6:$A$73,1),1):INDEX($C$6:$C$73,MATCH(M58,$A$6:$A$73,1)+1,1),INDEX($A$6:$A$73,MATCH(M58,$A$6:$A$73,1),1):INDEX($A$6:$A$73,MATCH(M58,$A$6:$A$73,1)+1,1),M58)</f>
        <v>1.1232000000000002</v>
      </c>
      <c r="R58" s="20">
        <f t="shared" si="4"/>
        <v>9.8799999999999777E-2</v>
      </c>
      <c r="S58" s="7">
        <v>1.002</v>
      </c>
      <c r="T58" s="7">
        <v>7.0000000000000001E-3</v>
      </c>
      <c r="U58" s="7">
        <v>1.3859999999999999</v>
      </c>
      <c r="V58" s="7">
        <v>0.02</v>
      </c>
      <c r="W58" s="19">
        <f>TREND(INDEX($C$6:$C$73,MATCH(S58,$A$6:$A$73,1),1):INDEX($C$6:$C$73,MATCH(S58,$A$6:$A$73,1)+1,1),INDEX($A$6:$A$73,MATCH(S58,$A$6:$A$73,1),1):INDEX($A$6:$A$73,MATCH(S58,$A$6:$A$73,1)+1,1),S58)</f>
        <v>1.1378571428571429</v>
      </c>
      <c r="X58" s="20">
        <f t="shared" si="5"/>
        <v>0.248142857142857</v>
      </c>
      <c r="Y58" s="7">
        <v>0.95499999999999996</v>
      </c>
      <c r="Z58" s="7">
        <v>8.0000000000000002E-3</v>
      </c>
      <c r="AA58" s="7">
        <v>1.641</v>
      </c>
      <c r="AB58" s="7">
        <v>2.8000000000000001E-2</v>
      </c>
      <c r="AC58" s="19">
        <f>TREND(INDEX($C$6:$C$73,MATCH(Y58,$A$6:$A$73,1),1):INDEX($C$6:$C$73,MATCH(Y58,$A$6:$A$73,1)+1,1),INDEX($A$6:$A$73,MATCH(Y58,$A$6:$A$73,1),1):INDEX($A$6:$A$73,MATCH(Y58,$A$6:$A$73,1)+1,1),Y58)</f>
        <v>1.1499999999999999</v>
      </c>
      <c r="AD58" s="20">
        <f t="shared" si="6"/>
        <v>0.4910000000000001</v>
      </c>
      <c r="AP58" s="7">
        <f t="shared" si="0"/>
        <v>1.1313708498984762E-2</v>
      </c>
      <c r="AQ58" s="7">
        <f t="shared" si="1"/>
        <v>1.6970562748477143E-2</v>
      </c>
      <c r="AR58" s="7">
        <f t="shared" si="2"/>
        <v>2.8284271247461905E-2</v>
      </c>
      <c r="AS58" s="7">
        <f t="shared" si="3"/>
        <v>3.9597979746446667E-2</v>
      </c>
    </row>
    <row r="59" spans="1:45" x14ac:dyDescent="0.25">
      <c r="A59" s="5">
        <v>1.0920000000000001</v>
      </c>
      <c r="B59" s="5">
        <v>7.0000000000000001E-3</v>
      </c>
      <c r="C59" s="5">
        <v>1.119</v>
      </c>
      <c r="D59" s="5">
        <v>1.4999999999999999E-2</v>
      </c>
      <c r="E59" s="15">
        <v>181.47</v>
      </c>
      <c r="F59" s="17">
        <v>2.25</v>
      </c>
      <c r="G59" s="5">
        <v>1.0760000000000001</v>
      </c>
      <c r="H59" s="5">
        <v>3.0000000000000001E-3</v>
      </c>
      <c r="I59" s="5">
        <v>1.196</v>
      </c>
      <c r="J59" s="5">
        <v>8.9999999999999993E-3</v>
      </c>
      <c r="K59" s="19">
        <f>TREND(INDEX($C$6:$C$73,MATCH(G59,$A$6:$A$73,1),1):INDEX($C$6:$C$73,MATCH(G59,$A$6:$A$73,1)+1,1),INDEX($A$6:$A$73,MATCH(G59,$A$6:$A$73,1),1):INDEX($A$6:$A$73,MATCH(G59,$A$6:$A$73,1)+1,1),G59)</f>
        <v>1.1214000000000002</v>
      </c>
      <c r="L59" s="20">
        <f>I59-K59</f>
        <v>7.4599999999999778E-2</v>
      </c>
      <c r="M59" s="7">
        <v>1.085</v>
      </c>
      <c r="N59" s="7">
        <v>5.0000000000000001E-3</v>
      </c>
      <c r="O59" s="7">
        <v>1.2170000000000001</v>
      </c>
      <c r="P59" s="7">
        <v>1.2999999999999999E-2</v>
      </c>
      <c r="Q59" s="19">
        <f>TREND(INDEX($C$6:$C$73,MATCH(M59,$A$6:$A$73,1),1):INDEX($C$6:$C$73,MATCH(M59,$A$6:$A$73,1)+1,1),INDEX($A$6:$A$73,MATCH(M59,$A$6:$A$73,1),1):INDEX($A$6:$A$73,MATCH(M59,$A$6:$A$73,1)+1,1),M59)</f>
        <v>1.1200500000000002</v>
      </c>
      <c r="R59" s="20">
        <f t="shared" si="4"/>
        <v>9.694999999999987E-2</v>
      </c>
      <c r="S59" s="7">
        <v>1.0209999999999999</v>
      </c>
      <c r="T59" s="7">
        <v>7.0000000000000001E-3</v>
      </c>
      <c r="U59" s="7">
        <v>1.377</v>
      </c>
      <c r="V59" s="7">
        <v>2.1000000000000001E-2</v>
      </c>
      <c r="W59" s="19">
        <f>TREND(INDEX($C$6:$C$73,MATCH(S59,$A$6:$A$73,1),1):INDEX($C$6:$C$73,MATCH(S59,$A$6:$A$73,1)+1,1),INDEX($A$6:$A$73,MATCH(S59,$A$6:$A$73,1),1):INDEX($A$6:$A$73,MATCH(S59,$A$6:$A$73,1)+1,1),S59)</f>
        <v>1.1323000000000003</v>
      </c>
      <c r="X59" s="20">
        <f t="shared" si="5"/>
        <v>0.2446999999999997</v>
      </c>
      <c r="Y59" s="7">
        <v>0.97399999999999998</v>
      </c>
      <c r="Z59" s="7">
        <v>8.0000000000000002E-3</v>
      </c>
      <c r="AA59" s="7">
        <v>1.625</v>
      </c>
      <c r="AB59" s="7">
        <v>2.8000000000000001E-2</v>
      </c>
      <c r="AC59" s="19">
        <f>TREND(INDEX($C$6:$C$73,MATCH(Y59,$A$6:$A$73,1),1):INDEX($C$6:$C$73,MATCH(Y59,$A$6:$A$73,1)+1,1),INDEX($A$6:$A$73,MATCH(Y59,$A$6:$A$73,1),1):INDEX($A$6:$A$73,MATCH(Y59,$A$6:$A$73,1)+1,1),Y59)</f>
        <v>1.1452500000000001</v>
      </c>
      <c r="AD59" s="20">
        <f t="shared" si="6"/>
        <v>0.4797499999999999</v>
      </c>
      <c r="AP59" s="7">
        <f t="shared" si="0"/>
        <v>1.2727922061357855E-2</v>
      </c>
      <c r="AQ59" s="7">
        <f t="shared" si="1"/>
        <v>1.8384776310850236E-2</v>
      </c>
      <c r="AR59" s="7">
        <f t="shared" si="2"/>
        <v>2.9698484809834998E-2</v>
      </c>
      <c r="AS59" s="7">
        <f t="shared" si="3"/>
        <v>3.9597979746446667E-2</v>
      </c>
    </row>
    <row r="60" spans="1:45" x14ac:dyDescent="0.25">
      <c r="A60" s="5">
        <v>1.111</v>
      </c>
      <c r="B60" s="5">
        <v>7.0000000000000001E-3</v>
      </c>
      <c r="C60" s="5">
        <v>1.115</v>
      </c>
      <c r="D60" s="5">
        <v>1.4999999999999999E-2</v>
      </c>
      <c r="E60" s="15">
        <v>181.24</v>
      </c>
      <c r="F60" s="17">
        <v>2.31</v>
      </c>
      <c r="G60" s="5">
        <v>1.095</v>
      </c>
      <c r="H60" s="5">
        <v>4.0000000000000001E-3</v>
      </c>
      <c r="I60" s="5">
        <v>1.1930000000000001</v>
      </c>
      <c r="J60" s="5">
        <v>8.9999999999999993E-3</v>
      </c>
      <c r="K60" s="19">
        <f>TREND(INDEX($C$6:$C$73,MATCH(G60,$A$6:$A$73,1),1):INDEX($C$6:$C$73,MATCH(G60,$A$6:$A$73,1)+1,1),INDEX($A$6:$A$73,MATCH(G60,$A$6:$A$73,1),1):INDEX($A$6:$A$73,MATCH(G60,$A$6:$A$73,1)+1,1),G60)</f>
        <v>1.1183684210526317</v>
      </c>
      <c r="L60" s="20">
        <f>I60-K60</f>
        <v>7.4631578947368382E-2</v>
      </c>
      <c r="M60" s="7">
        <v>1.105</v>
      </c>
      <c r="N60" s="7">
        <v>5.0000000000000001E-3</v>
      </c>
      <c r="O60" s="7">
        <v>1.212</v>
      </c>
      <c r="P60" s="7">
        <v>1.2E-2</v>
      </c>
      <c r="Q60" s="19">
        <f>TREND(INDEX($C$6:$C$73,MATCH(M60,$A$6:$A$73,1),1):INDEX($C$6:$C$73,MATCH(M60,$A$6:$A$73,1)+1,1),INDEX($A$6:$A$73,MATCH(M60,$A$6:$A$73,1),1):INDEX($A$6:$A$73,MATCH(M60,$A$6:$A$73,1)+1,1),M60)</f>
        <v>1.1162631578947368</v>
      </c>
      <c r="R60" s="20">
        <f t="shared" si="4"/>
        <v>9.573684210526312E-2</v>
      </c>
      <c r="S60" s="7">
        <v>1.04</v>
      </c>
      <c r="T60" s="7">
        <v>8.0000000000000002E-3</v>
      </c>
      <c r="U60" s="7">
        <v>1.371</v>
      </c>
      <c r="V60" s="7">
        <v>2.1000000000000001E-2</v>
      </c>
      <c r="W60" s="19">
        <f>TREND(INDEX($C$6:$C$73,MATCH(S60,$A$6:$A$73,1),1):INDEX($C$6:$C$73,MATCH(S60,$A$6:$A$73,1)+1,1),INDEX($A$6:$A$73,MATCH(S60,$A$6:$A$73,1),1):INDEX($A$6:$A$73,MATCH(S60,$A$6:$A$73,1)+1,1),S60)</f>
        <v>1.1278000000000001</v>
      </c>
      <c r="X60" s="20">
        <f t="shared" si="5"/>
        <v>0.24319999999999986</v>
      </c>
      <c r="Y60" s="7">
        <v>0.99399999999999999</v>
      </c>
      <c r="Z60" s="7">
        <v>8.0000000000000002E-3</v>
      </c>
      <c r="AA60" s="7">
        <v>1.609</v>
      </c>
      <c r="AB60" s="7">
        <v>2.8000000000000001E-2</v>
      </c>
      <c r="AC60" s="19">
        <f>TREND(INDEX($C$6:$C$73,MATCH(Y60,$A$6:$A$73,1),1):INDEX($C$6:$C$73,MATCH(Y60,$A$6:$A$73,1)+1,1),INDEX($A$6:$A$73,MATCH(Y60,$A$6:$A$73,1),1):INDEX($A$6:$A$73,MATCH(Y60,$A$6:$A$73,1)+1,1),Y60)</f>
        <v>1.1401428571428571</v>
      </c>
      <c r="AD60" s="20">
        <f t="shared" si="6"/>
        <v>0.46885714285714286</v>
      </c>
      <c r="AP60" s="7">
        <f t="shared" si="0"/>
        <v>1.2727922061357855E-2</v>
      </c>
      <c r="AQ60" s="7">
        <f t="shared" si="1"/>
        <v>1.6970562748477143E-2</v>
      </c>
      <c r="AR60" s="7">
        <f t="shared" si="2"/>
        <v>2.9698484809834998E-2</v>
      </c>
      <c r="AS60" s="7">
        <f t="shared" si="3"/>
        <v>3.9597979746446667E-2</v>
      </c>
    </row>
    <row r="61" spans="1:45" x14ac:dyDescent="0.25">
      <c r="A61" s="5">
        <v>1.1299999999999999</v>
      </c>
      <c r="B61" s="5">
        <v>7.0000000000000001E-3</v>
      </c>
      <c r="C61" s="5">
        <v>1.1140000000000001</v>
      </c>
      <c r="D61" s="5">
        <v>1.4999999999999999E-2</v>
      </c>
      <c r="E61" s="15">
        <v>181.77</v>
      </c>
      <c r="F61" s="17">
        <v>2.4300000000000002</v>
      </c>
      <c r="G61" s="5">
        <v>1.115</v>
      </c>
      <c r="H61" s="5">
        <v>3.0000000000000001E-3</v>
      </c>
      <c r="I61" s="5">
        <v>1.1879999999999999</v>
      </c>
      <c r="J61" s="5">
        <v>8.0000000000000002E-3</v>
      </c>
      <c r="K61" s="19">
        <f>TREND(INDEX($C$6:$C$73,MATCH(G61,$A$6:$A$73,1),1):INDEX($C$6:$C$73,MATCH(G61,$A$6:$A$73,1)+1,1),INDEX($A$6:$A$73,MATCH(G61,$A$6:$A$73,1),1):INDEX($A$6:$A$73,MATCH(G61,$A$6:$A$73,1)+1,1),G61)</f>
        <v>1.1147894736842106</v>
      </c>
      <c r="L61" s="20">
        <f>I61-K61</f>
        <v>7.3210526315789393E-2</v>
      </c>
      <c r="M61" s="7">
        <v>1.125</v>
      </c>
      <c r="N61" s="7">
        <v>5.0000000000000001E-3</v>
      </c>
      <c r="O61" s="7">
        <v>1.2050000000000001</v>
      </c>
      <c r="P61" s="7">
        <v>1.2E-2</v>
      </c>
      <c r="Q61" s="19">
        <f>TREND(INDEX($C$6:$C$73,MATCH(M61,$A$6:$A$73,1),1):INDEX($C$6:$C$73,MATCH(M61,$A$6:$A$73,1)+1,1),INDEX($A$6:$A$73,MATCH(M61,$A$6:$A$73,1),1):INDEX($A$6:$A$73,MATCH(M61,$A$6:$A$73,1)+1,1),M61)</f>
        <v>1.1142631578947371</v>
      </c>
      <c r="R61" s="20">
        <f t="shared" si="4"/>
        <v>9.0736842105263005E-2</v>
      </c>
      <c r="S61" s="7">
        <v>1.06</v>
      </c>
      <c r="T61" s="7">
        <v>8.0000000000000002E-3</v>
      </c>
      <c r="U61" s="7">
        <v>1.36</v>
      </c>
      <c r="V61" s="7">
        <v>2.1000000000000001E-2</v>
      </c>
      <c r="W61" s="19">
        <f>TREND(INDEX($C$6:$C$73,MATCH(S61,$A$6:$A$73,1),1):INDEX($C$6:$C$73,MATCH(S61,$A$6:$A$73,1)+1,1),INDEX($A$6:$A$73,MATCH(S61,$A$6:$A$73,1),1):INDEX($A$6:$A$73,MATCH(S61,$A$6:$A$73,1)+1,1),S61)</f>
        <v>1.1244000000000001</v>
      </c>
      <c r="X61" s="20">
        <f t="shared" si="5"/>
        <v>0.23560000000000003</v>
      </c>
      <c r="Y61" s="7">
        <v>1.014</v>
      </c>
      <c r="Z61" s="7">
        <v>8.0000000000000002E-3</v>
      </c>
      <c r="AA61" s="7">
        <v>1.5940000000000001</v>
      </c>
      <c r="AB61" s="7">
        <v>2.8000000000000001E-2</v>
      </c>
      <c r="AC61" s="19">
        <f>TREND(INDEX($C$6:$C$73,MATCH(Y61,$A$6:$A$73,1),1):INDEX($C$6:$C$73,MATCH(Y61,$A$6:$A$73,1)+1,1),INDEX($A$6:$A$73,MATCH(Y61,$A$6:$A$73,1),1):INDEX($A$6:$A$73,MATCH(Y61,$A$6:$A$73,1)+1,1),Y61)</f>
        <v>1.1344000000000003</v>
      </c>
      <c r="AD61" s="20">
        <f t="shared" si="6"/>
        <v>0.45959999999999979</v>
      </c>
      <c r="AP61" s="7">
        <f t="shared" si="0"/>
        <v>1.1313708498984762E-2</v>
      </c>
      <c r="AQ61" s="7">
        <f t="shared" si="1"/>
        <v>1.6970562748477143E-2</v>
      </c>
      <c r="AR61" s="7">
        <f t="shared" si="2"/>
        <v>2.9698484809834998E-2</v>
      </c>
      <c r="AS61" s="7">
        <f t="shared" si="3"/>
        <v>3.9597979746446667E-2</v>
      </c>
    </row>
    <row r="62" spans="1:45" x14ac:dyDescent="0.25">
      <c r="A62" s="5">
        <v>1.149</v>
      </c>
      <c r="B62" s="5">
        <v>7.0000000000000001E-3</v>
      </c>
      <c r="C62" s="5">
        <v>1.113</v>
      </c>
      <c r="D62" s="5">
        <v>1.4999999999999999E-2</v>
      </c>
      <c r="E62" s="15">
        <v>181.59</v>
      </c>
      <c r="F62" s="17">
        <v>2.4</v>
      </c>
      <c r="G62" s="5">
        <v>1.135</v>
      </c>
      <c r="H62" s="5">
        <v>3.0000000000000001E-3</v>
      </c>
      <c r="I62" s="5">
        <v>1.1819999999999999</v>
      </c>
      <c r="J62" s="5">
        <v>8.0000000000000002E-3</v>
      </c>
      <c r="K62" s="19">
        <f>TREND(INDEX($C$6:$C$73,MATCH(G62,$A$6:$A$73,1),1):INDEX($C$6:$C$73,MATCH(G62,$A$6:$A$73,1)+1,1),INDEX($A$6:$A$73,MATCH(G62,$A$6:$A$73,1),1):INDEX($A$6:$A$73,MATCH(G62,$A$6:$A$73,1)+1,1),G62)</f>
        <v>1.1137368421052634</v>
      </c>
      <c r="L62" s="20">
        <f>I62-K62</f>
        <v>6.8263157894736581E-2</v>
      </c>
      <c r="M62" s="7">
        <v>1.1459999999999999</v>
      </c>
      <c r="N62" s="7">
        <v>5.0000000000000001E-3</v>
      </c>
      <c r="O62" s="7">
        <v>1.198</v>
      </c>
      <c r="P62" s="7">
        <v>1.2E-2</v>
      </c>
      <c r="Q62" s="19">
        <f>TREND(INDEX($C$6:$C$73,MATCH(M62,$A$6:$A$73,1),1):INDEX($C$6:$C$73,MATCH(M62,$A$6:$A$73,1)+1,1),INDEX($A$6:$A$73,MATCH(M62,$A$6:$A$73,1),1):INDEX($A$6:$A$73,MATCH(M62,$A$6:$A$73,1)+1,1),M62)</f>
        <v>1.1131578947368423</v>
      </c>
      <c r="R62" s="20">
        <f t="shared" si="4"/>
        <v>8.4842105263157608E-2</v>
      </c>
      <c r="S62" s="7">
        <v>1.081</v>
      </c>
      <c r="T62" s="7">
        <v>7.0000000000000001E-3</v>
      </c>
      <c r="U62" s="7">
        <v>1.35</v>
      </c>
      <c r="V62" s="7">
        <v>0.02</v>
      </c>
      <c r="W62" s="19">
        <f>TREND(INDEX($C$6:$C$73,MATCH(S62,$A$6:$A$73,1),1):INDEX($C$6:$C$73,MATCH(S62,$A$6:$A$73,1)+1,1),INDEX($A$6:$A$73,MATCH(S62,$A$6:$A$73,1),1):INDEX($A$6:$A$73,MATCH(S62,$A$6:$A$73,1)+1,1),S62)</f>
        <v>1.1206500000000001</v>
      </c>
      <c r="X62" s="20">
        <f t="shared" si="5"/>
        <v>0.22934999999999994</v>
      </c>
      <c r="Y62" s="7">
        <v>1.034</v>
      </c>
      <c r="Z62" s="7">
        <v>8.0000000000000002E-3</v>
      </c>
      <c r="AA62" s="7">
        <v>1.579</v>
      </c>
      <c r="AB62" s="7">
        <v>2.7E-2</v>
      </c>
      <c r="AC62" s="19">
        <f>TREND(INDEX($C$6:$C$73,MATCH(Y62,$A$6:$A$73,1),1):INDEX($C$6:$C$73,MATCH(Y62,$A$6:$A$73,1)+1,1),INDEX($A$6:$A$73,MATCH(Y62,$A$6:$A$73,1),1):INDEX($A$6:$A$73,MATCH(Y62,$A$6:$A$73,1)+1,1),Y62)</f>
        <v>1.1287</v>
      </c>
      <c r="AD62" s="20">
        <f t="shared" si="6"/>
        <v>0.45029999999999992</v>
      </c>
      <c r="AP62" s="7">
        <f t="shared" si="0"/>
        <v>1.1313708498984762E-2</v>
      </c>
      <c r="AQ62" s="7">
        <f t="shared" si="1"/>
        <v>1.6970562748477143E-2</v>
      </c>
      <c r="AR62" s="7">
        <f t="shared" si="2"/>
        <v>2.8284271247461905E-2</v>
      </c>
      <c r="AS62" s="7">
        <f t="shared" si="3"/>
        <v>3.818376618407357E-2</v>
      </c>
    </row>
    <row r="63" spans="1:45" x14ac:dyDescent="0.25">
      <c r="A63" s="5">
        <v>1.1679999999999999</v>
      </c>
      <c r="B63" s="5">
        <v>7.0000000000000001E-3</v>
      </c>
      <c r="C63" s="5">
        <v>1.1100000000000001</v>
      </c>
      <c r="D63" s="5">
        <v>1.4999999999999999E-2</v>
      </c>
      <c r="E63" s="15">
        <v>180.79</v>
      </c>
      <c r="F63" s="17">
        <v>2.2999999999999998</v>
      </c>
      <c r="G63" s="5">
        <v>1.1559999999999999</v>
      </c>
      <c r="H63" s="5">
        <v>3.0000000000000001E-3</v>
      </c>
      <c r="I63" s="5">
        <v>1.1739999999999999</v>
      </c>
      <c r="J63" s="5">
        <v>8.0000000000000002E-3</v>
      </c>
      <c r="K63" s="19">
        <f>TREND(INDEX($C$6:$C$73,MATCH(G63,$A$6:$A$73,1),1):INDEX($C$6:$C$73,MATCH(G63,$A$6:$A$73,1)+1,1),INDEX($A$6:$A$73,MATCH(G63,$A$6:$A$73,1),1):INDEX($A$6:$A$73,MATCH(G63,$A$6:$A$73,1)+1,1),G63)</f>
        <v>1.111894736842105</v>
      </c>
      <c r="L63" s="20">
        <f>I63-K63</f>
        <v>6.2105263157894885E-2</v>
      </c>
      <c r="M63" s="7">
        <v>1.167</v>
      </c>
      <c r="N63" s="7">
        <v>5.0000000000000001E-3</v>
      </c>
      <c r="O63" s="7">
        <v>1.1910000000000001</v>
      </c>
      <c r="P63" s="7">
        <v>1.2E-2</v>
      </c>
      <c r="Q63" s="19">
        <f>TREND(INDEX($C$6:$C$73,MATCH(M63,$A$6:$A$73,1),1):INDEX($C$6:$C$73,MATCH(M63,$A$6:$A$73,1)+1,1),INDEX($A$6:$A$73,MATCH(M63,$A$6:$A$73,1),1):INDEX($A$6:$A$73,MATCH(M63,$A$6:$A$73,1)+1,1),M63)</f>
        <v>1.110157894736842</v>
      </c>
      <c r="R63" s="20">
        <f t="shared" si="4"/>
        <v>8.0842105263158048E-2</v>
      </c>
      <c r="S63" s="7">
        <v>1.1020000000000001</v>
      </c>
      <c r="T63" s="7">
        <v>8.0000000000000002E-3</v>
      </c>
      <c r="U63" s="7">
        <v>1.339</v>
      </c>
      <c r="V63" s="7">
        <v>0.02</v>
      </c>
      <c r="W63" s="19">
        <f>TREND(INDEX($C$6:$C$73,MATCH(S63,$A$6:$A$73,1),1):INDEX($C$6:$C$73,MATCH(S63,$A$6:$A$73,1)+1,1),INDEX($A$6:$A$73,MATCH(S63,$A$6:$A$73,1),1):INDEX($A$6:$A$73,MATCH(S63,$A$6:$A$73,1)+1,1),S63)</f>
        <v>1.1168947368421054</v>
      </c>
      <c r="X63" s="20">
        <f t="shared" si="5"/>
        <v>0.22210526315789458</v>
      </c>
      <c r="Y63" s="7">
        <v>1.054</v>
      </c>
      <c r="Z63" s="7">
        <v>8.0000000000000002E-3</v>
      </c>
      <c r="AA63" s="7">
        <v>1.5629999999999999</v>
      </c>
      <c r="AB63" s="7">
        <v>2.7E-2</v>
      </c>
      <c r="AC63" s="19">
        <f>TREND(INDEX($C$6:$C$73,MATCH(Y63,$A$6:$A$73,1),1):INDEX($C$6:$C$73,MATCH(Y63,$A$6:$A$73,1)+1,1),INDEX($A$6:$A$73,MATCH(Y63,$A$6:$A$73,1),1):INDEX($A$6:$A$73,MATCH(Y63,$A$6:$A$73,1)+1,1),Y63)</f>
        <v>1.1255999999999999</v>
      </c>
      <c r="AD63" s="20">
        <f t="shared" si="6"/>
        <v>0.43740000000000001</v>
      </c>
      <c r="AP63" s="7">
        <f t="shared" si="0"/>
        <v>1.1313708498984762E-2</v>
      </c>
      <c r="AQ63" s="7">
        <f t="shared" si="1"/>
        <v>1.6970562748477143E-2</v>
      </c>
      <c r="AR63" s="7">
        <f t="shared" si="2"/>
        <v>2.8284271247461905E-2</v>
      </c>
      <c r="AS63" s="7">
        <f t="shared" si="3"/>
        <v>3.818376618407357E-2</v>
      </c>
    </row>
    <row r="64" spans="1:45" x14ac:dyDescent="0.25">
      <c r="A64" s="5">
        <v>1.1879999999999999</v>
      </c>
      <c r="B64" s="5">
        <v>8.0000000000000002E-3</v>
      </c>
      <c r="C64" s="5">
        <v>1.107</v>
      </c>
      <c r="D64" s="5">
        <v>1.4999999999999999E-2</v>
      </c>
      <c r="E64" s="15">
        <v>180.34</v>
      </c>
      <c r="F64" s="17">
        <v>2.3199999999999998</v>
      </c>
      <c r="G64" s="5">
        <v>1.177</v>
      </c>
      <c r="H64" s="5">
        <v>4.0000000000000001E-3</v>
      </c>
      <c r="I64" s="5">
        <v>1.169</v>
      </c>
      <c r="J64" s="5">
        <v>8.0000000000000002E-3</v>
      </c>
      <c r="K64" s="19">
        <f>TREND(INDEX($C$6:$C$73,MATCH(G64,$A$6:$A$73,1),1):INDEX($C$6:$C$73,MATCH(G64,$A$6:$A$73,1)+1,1),INDEX($A$6:$A$73,MATCH(G64,$A$6:$A$73,1),1):INDEX($A$6:$A$73,MATCH(G64,$A$6:$A$73,1)+1,1),G64)</f>
        <v>1.1086499999999999</v>
      </c>
      <c r="L64" s="20">
        <f>I64-K64</f>
        <v>6.0350000000000126E-2</v>
      </c>
      <c r="M64" s="7">
        <v>1.1870000000000001</v>
      </c>
      <c r="N64" s="7">
        <v>5.0000000000000001E-3</v>
      </c>
      <c r="O64" s="7">
        <v>1.1850000000000001</v>
      </c>
      <c r="P64" s="7">
        <v>1.2E-2</v>
      </c>
      <c r="Q64" s="19">
        <f>TREND(INDEX($C$6:$C$73,MATCH(M64,$A$6:$A$73,1),1):INDEX($C$6:$C$73,MATCH(M64,$A$6:$A$73,1)+1,1),INDEX($A$6:$A$73,MATCH(M64,$A$6:$A$73,1),1):INDEX($A$6:$A$73,MATCH(M64,$A$6:$A$73,1)+1,1),M64)</f>
        <v>1.1071499999999999</v>
      </c>
      <c r="R64" s="20">
        <f t="shared" si="4"/>
        <v>7.7850000000000197E-2</v>
      </c>
      <c r="S64" s="7">
        <v>1.1220000000000001</v>
      </c>
      <c r="T64" s="7">
        <v>8.0000000000000002E-3</v>
      </c>
      <c r="U64" s="7">
        <v>1.329</v>
      </c>
      <c r="V64" s="7">
        <v>1.9E-2</v>
      </c>
      <c r="W64" s="19">
        <f>TREND(INDEX($C$6:$C$73,MATCH(S64,$A$6:$A$73,1),1):INDEX($C$6:$C$73,MATCH(S64,$A$6:$A$73,1)+1,1),INDEX($A$6:$A$73,MATCH(S64,$A$6:$A$73,1),1):INDEX($A$6:$A$73,MATCH(S64,$A$6:$A$73,1)+1,1),S64)</f>
        <v>1.114421052631579</v>
      </c>
      <c r="X64" s="20">
        <f t="shared" si="5"/>
        <v>0.21457894736842098</v>
      </c>
      <c r="Y64" s="7">
        <v>1.0740000000000001</v>
      </c>
      <c r="Z64" s="7">
        <v>8.9999999999999993E-3</v>
      </c>
      <c r="AA64" s="7">
        <v>1.548</v>
      </c>
      <c r="AB64" s="7">
        <v>2.7E-2</v>
      </c>
      <c r="AC64" s="19">
        <f>TREND(INDEX($C$6:$C$73,MATCH(Y64,$A$6:$A$73,1),1):INDEX($C$6:$C$73,MATCH(Y64,$A$6:$A$73,1)+1,1),INDEX($A$6:$A$73,MATCH(Y64,$A$6:$A$73,1),1):INDEX($A$6:$A$73,MATCH(Y64,$A$6:$A$73,1)+1,1),Y64)</f>
        <v>1.1217000000000001</v>
      </c>
      <c r="AD64" s="20">
        <f t="shared" si="6"/>
        <v>0.4262999999999999</v>
      </c>
      <c r="AP64" s="7">
        <f t="shared" si="0"/>
        <v>1.1313708498984762E-2</v>
      </c>
      <c r="AQ64" s="7">
        <f t="shared" si="1"/>
        <v>1.6970562748477143E-2</v>
      </c>
      <c r="AR64" s="7">
        <f t="shared" si="2"/>
        <v>2.6870057685088808E-2</v>
      </c>
      <c r="AS64" s="7">
        <f t="shared" si="3"/>
        <v>3.818376618407357E-2</v>
      </c>
    </row>
    <row r="65" spans="1:45" x14ac:dyDescent="0.25">
      <c r="A65" s="5">
        <v>1.208</v>
      </c>
      <c r="B65" s="5">
        <v>8.0000000000000002E-3</v>
      </c>
      <c r="C65" s="5">
        <v>1.1040000000000001</v>
      </c>
      <c r="D65" s="5">
        <v>1.4999999999999999E-2</v>
      </c>
      <c r="E65" s="15">
        <v>181.14</v>
      </c>
      <c r="F65" s="17">
        <v>2.17</v>
      </c>
      <c r="G65" s="5">
        <v>1.1970000000000001</v>
      </c>
      <c r="H65" s="5">
        <v>4.0000000000000001E-3</v>
      </c>
      <c r="I65" s="5">
        <v>1.163</v>
      </c>
      <c r="J65" s="5">
        <v>8.0000000000000002E-3</v>
      </c>
      <c r="K65" s="19">
        <f>TREND(INDEX($C$6:$C$73,MATCH(G65,$A$6:$A$73,1),1):INDEX($C$6:$C$73,MATCH(G65,$A$6:$A$73,1)+1,1),INDEX($A$6:$A$73,MATCH(G65,$A$6:$A$73,1),1):INDEX($A$6:$A$73,MATCH(G65,$A$6:$A$73,1)+1,1),G65)</f>
        <v>1.10565</v>
      </c>
      <c r="L65" s="20">
        <f>I65-K65</f>
        <v>5.7350000000000012E-2</v>
      </c>
      <c r="M65" s="7">
        <v>1.208</v>
      </c>
      <c r="N65" s="7">
        <v>5.0000000000000001E-3</v>
      </c>
      <c r="O65" s="7">
        <v>1.1779999999999999</v>
      </c>
      <c r="P65" s="7">
        <v>1.0999999999999999E-2</v>
      </c>
      <c r="Q65" s="19">
        <f>TREND(INDEX($C$6:$C$73,MATCH(M65,$A$6:$A$73,1),1):INDEX($C$6:$C$73,MATCH(M65,$A$6:$A$73,1)+1,1),INDEX($A$6:$A$73,MATCH(M65,$A$6:$A$73,1),1):INDEX($A$6:$A$73,MATCH(M65,$A$6:$A$73,1)+1,1),M65)</f>
        <v>1.1040000000000001</v>
      </c>
      <c r="R65" s="20">
        <f t="shared" si="4"/>
        <v>7.3999999999999844E-2</v>
      </c>
      <c r="S65" s="7">
        <v>1.143</v>
      </c>
      <c r="T65" s="7">
        <v>8.0000000000000002E-3</v>
      </c>
      <c r="U65" s="7">
        <v>1.319</v>
      </c>
      <c r="V65" s="7">
        <v>1.9E-2</v>
      </c>
      <c r="W65" s="19">
        <f>TREND(INDEX($C$6:$C$73,MATCH(S65,$A$6:$A$73,1),1):INDEX($C$6:$C$73,MATCH(S65,$A$6:$A$73,1)+1,1),INDEX($A$6:$A$73,MATCH(S65,$A$6:$A$73,1),1):INDEX($A$6:$A$73,MATCH(S65,$A$6:$A$73,1)+1,1),S65)</f>
        <v>1.1133157894736845</v>
      </c>
      <c r="X65" s="20">
        <f t="shared" si="5"/>
        <v>0.20568421052631547</v>
      </c>
      <c r="Y65" s="7">
        <v>1.095</v>
      </c>
      <c r="Z65" s="7">
        <v>8.9999999999999993E-3</v>
      </c>
      <c r="AA65" s="7">
        <v>1.534</v>
      </c>
      <c r="AB65" s="7">
        <v>2.7E-2</v>
      </c>
      <c r="AC65" s="19">
        <f>TREND(INDEX($C$6:$C$73,MATCH(Y65,$A$6:$A$73,1),1):INDEX($C$6:$C$73,MATCH(Y65,$A$6:$A$73,1)+1,1),INDEX($A$6:$A$73,MATCH(Y65,$A$6:$A$73,1),1):INDEX($A$6:$A$73,MATCH(Y65,$A$6:$A$73,1)+1,1),Y65)</f>
        <v>1.1183684210526317</v>
      </c>
      <c r="AD65" s="20">
        <f t="shared" si="6"/>
        <v>0.41563157894736835</v>
      </c>
      <c r="AP65" s="7">
        <f t="shared" si="0"/>
        <v>1.1313708498984762E-2</v>
      </c>
      <c r="AQ65" s="7">
        <f t="shared" si="1"/>
        <v>1.5556349186104046E-2</v>
      </c>
      <c r="AR65" s="7">
        <f t="shared" si="2"/>
        <v>2.6870057685088808E-2</v>
      </c>
      <c r="AS65" s="7">
        <f t="shared" si="3"/>
        <v>3.818376618407357E-2</v>
      </c>
    </row>
    <row r="66" spans="1:45" x14ac:dyDescent="0.25">
      <c r="A66" s="5">
        <v>1.2270000000000001</v>
      </c>
      <c r="B66" s="5">
        <v>8.0000000000000002E-3</v>
      </c>
      <c r="C66" s="5">
        <v>1.101</v>
      </c>
      <c r="D66" s="5">
        <v>1.4999999999999999E-2</v>
      </c>
      <c r="E66" s="15">
        <v>181.09</v>
      </c>
      <c r="F66" s="17">
        <v>2.34</v>
      </c>
      <c r="G66" s="5">
        <v>1.218</v>
      </c>
      <c r="H66" s="5">
        <v>3.0000000000000001E-3</v>
      </c>
      <c r="I66" s="5">
        <v>1.1579999999999999</v>
      </c>
      <c r="J66" s="5">
        <v>7.0000000000000001E-3</v>
      </c>
      <c r="K66" s="19">
        <f>TREND(INDEX($C$6:$C$73,MATCH(G66,$A$6:$A$73,1),1):INDEX($C$6:$C$73,MATCH(G66,$A$6:$A$73,1)+1,1),INDEX($A$6:$A$73,MATCH(G66,$A$6:$A$73,1),1):INDEX($A$6:$A$73,MATCH(G66,$A$6:$A$73,1)+1,1),G66)</f>
        <v>1.102421052631579</v>
      </c>
      <c r="L66" s="20">
        <f>I66-K66</f>
        <v>5.557894736842095E-2</v>
      </c>
      <c r="M66" s="7">
        <v>1.2290000000000001</v>
      </c>
      <c r="N66" s="7">
        <v>5.0000000000000001E-3</v>
      </c>
      <c r="O66" s="7">
        <v>1.171</v>
      </c>
      <c r="P66" s="7">
        <v>1.0999999999999999E-2</v>
      </c>
      <c r="Q66" s="19">
        <f>TREND(INDEX($C$6:$C$73,MATCH(M66,$A$6:$A$73,1),1):INDEX($C$6:$C$73,MATCH(M66,$A$6:$A$73,1)+1,1),INDEX($A$6:$A$73,MATCH(M66,$A$6:$A$73,1),1):INDEX($A$6:$A$73,MATCH(M66,$A$6:$A$73,1)+1,1),M66)</f>
        <v>1.1007</v>
      </c>
      <c r="R66" s="20">
        <f t="shared" si="4"/>
        <v>7.0300000000000029E-2</v>
      </c>
      <c r="S66" s="7">
        <v>1.1639999999999999</v>
      </c>
      <c r="T66" s="7">
        <v>8.0000000000000002E-3</v>
      </c>
      <c r="U66" s="7">
        <v>1.31</v>
      </c>
      <c r="V66" s="7">
        <v>0.02</v>
      </c>
      <c r="W66" s="19">
        <f>TREND(INDEX($C$6:$C$73,MATCH(S66,$A$6:$A$73,1),1):INDEX($C$6:$C$73,MATCH(S66,$A$6:$A$73,1)+1,1),INDEX($A$6:$A$73,MATCH(S66,$A$6:$A$73,1),1):INDEX($A$6:$A$73,MATCH(S66,$A$6:$A$73,1)+1,1),S66)</f>
        <v>1.1106315789473684</v>
      </c>
      <c r="X66" s="20">
        <f t="shared" si="5"/>
        <v>0.19936842105263164</v>
      </c>
      <c r="Y66" s="7">
        <v>1.115</v>
      </c>
      <c r="Z66" s="7">
        <v>8.9999999999999993E-3</v>
      </c>
      <c r="AA66" s="7">
        <v>1.5209999999999999</v>
      </c>
      <c r="AB66" s="7">
        <v>2.7E-2</v>
      </c>
      <c r="AC66" s="19">
        <f>TREND(INDEX($C$6:$C$73,MATCH(Y66,$A$6:$A$73,1),1):INDEX($C$6:$C$73,MATCH(Y66,$A$6:$A$73,1)+1,1),INDEX($A$6:$A$73,MATCH(Y66,$A$6:$A$73,1),1):INDEX($A$6:$A$73,MATCH(Y66,$A$6:$A$73,1)+1,1),Y66)</f>
        <v>1.1147894736842106</v>
      </c>
      <c r="AD66" s="20">
        <f t="shared" si="6"/>
        <v>0.40621052631578936</v>
      </c>
      <c r="AP66" s="7">
        <f t="shared" si="0"/>
        <v>9.8994949366116667E-3</v>
      </c>
      <c r="AQ66" s="7">
        <f t="shared" si="1"/>
        <v>1.5556349186104046E-2</v>
      </c>
      <c r="AR66" s="7">
        <f t="shared" si="2"/>
        <v>2.8284271247461905E-2</v>
      </c>
      <c r="AS66" s="7">
        <f t="shared" si="3"/>
        <v>3.818376618407357E-2</v>
      </c>
    </row>
    <row r="67" spans="1:45" x14ac:dyDescent="0.25">
      <c r="A67" s="5">
        <v>1.2470000000000001</v>
      </c>
      <c r="B67" s="5">
        <v>8.0000000000000002E-3</v>
      </c>
      <c r="C67" s="5">
        <v>1.0980000000000001</v>
      </c>
      <c r="D67" s="5">
        <v>1.4999999999999999E-2</v>
      </c>
      <c r="E67" s="15">
        <v>181.31</v>
      </c>
      <c r="F67" s="17">
        <v>2.14</v>
      </c>
      <c r="G67" s="5">
        <v>1.238</v>
      </c>
      <c r="H67" s="5">
        <v>3.0000000000000001E-3</v>
      </c>
      <c r="I67" s="5">
        <v>1.1519999999999999</v>
      </c>
      <c r="J67" s="5">
        <v>7.0000000000000001E-3</v>
      </c>
      <c r="K67" s="19">
        <f>TREND(INDEX($C$6:$C$73,MATCH(G67,$A$6:$A$73,1),1):INDEX($C$6:$C$73,MATCH(G67,$A$6:$A$73,1)+1,1),INDEX($A$6:$A$73,MATCH(G67,$A$6:$A$73,1),1):INDEX($A$6:$A$73,MATCH(G67,$A$6:$A$73,1)+1,1),G67)</f>
        <v>1.09935</v>
      </c>
      <c r="L67" s="20">
        <f>I67-K67</f>
        <v>5.2649999999999864E-2</v>
      </c>
      <c r="M67" s="7">
        <v>1.25</v>
      </c>
      <c r="N67" s="7">
        <v>6.0000000000000001E-3</v>
      </c>
      <c r="O67" s="7">
        <v>1.165</v>
      </c>
      <c r="P67" s="7">
        <v>1.0999999999999999E-2</v>
      </c>
      <c r="Q67" s="19">
        <f>TREND(INDEX($C$6:$C$73,MATCH(M67,$A$6:$A$73,1),1):INDEX($C$6:$C$73,MATCH(M67,$A$6:$A$73,1)+1,1),INDEX($A$6:$A$73,MATCH(M67,$A$6:$A$73,1),1):INDEX($A$6:$A$73,MATCH(M67,$A$6:$A$73,1)+1,1),M67)</f>
        <v>1.09755</v>
      </c>
      <c r="R67" s="20">
        <f t="shared" si="4"/>
        <v>6.745000000000001E-2</v>
      </c>
      <c r="S67" s="7">
        <v>1.1839999999999999</v>
      </c>
      <c r="T67" s="7">
        <v>8.0000000000000002E-3</v>
      </c>
      <c r="U67" s="7">
        <v>1.3009999999999999</v>
      </c>
      <c r="V67" s="7">
        <v>1.9E-2</v>
      </c>
      <c r="W67" s="19">
        <f>TREND(INDEX($C$6:$C$73,MATCH(S67,$A$6:$A$73,1),1):INDEX($C$6:$C$73,MATCH(S67,$A$6:$A$73,1)+1,1),INDEX($A$6:$A$73,MATCH(S67,$A$6:$A$73,1),1):INDEX($A$6:$A$73,MATCH(S67,$A$6:$A$73,1)+1,1),S67)</f>
        <v>1.1075999999999999</v>
      </c>
      <c r="X67" s="20">
        <f t="shared" si="5"/>
        <v>0.19340000000000002</v>
      </c>
      <c r="Y67" s="7">
        <v>1.135</v>
      </c>
      <c r="Z67" s="7">
        <v>8.9999999999999993E-3</v>
      </c>
      <c r="AA67" s="7">
        <v>1.5089999999999999</v>
      </c>
      <c r="AB67" s="7">
        <v>2.7E-2</v>
      </c>
      <c r="AC67" s="19">
        <f>TREND(INDEX($C$6:$C$73,MATCH(Y67,$A$6:$A$73,1),1):INDEX($C$6:$C$73,MATCH(Y67,$A$6:$A$73,1)+1,1),INDEX($A$6:$A$73,MATCH(Y67,$A$6:$A$73,1),1):INDEX($A$6:$A$73,MATCH(Y67,$A$6:$A$73,1)+1,1),Y67)</f>
        <v>1.1137368421052634</v>
      </c>
      <c r="AD67" s="20">
        <f t="shared" si="6"/>
        <v>0.39526315789473654</v>
      </c>
      <c r="AP67" s="7">
        <f t="shared" si="0"/>
        <v>9.8994949366116667E-3</v>
      </c>
      <c r="AQ67" s="7">
        <f t="shared" si="1"/>
        <v>1.5556349186104046E-2</v>
      </c>
      <c r="AR67" s="7">
        <f t="shared" si="2"/>
        <v>2.6870057685088808E-2</v>
      </c>
      <c r="AS67" s="7">
        <f t="shared" si="3"/>
        <v>3.818376618407357E-2</v>
      </c>
    </row>
    <row r="68" spans="1:45" x14ac:dyDescent="0.25">
      <c r="A68" s="5">
        <v>1.2669999999999999</v>
      </c>
      <c r="B68" s="5">
        <v>8.0000000000000002E-3</v>
      </c>
      <c r="C68" s="5">
        <v>1.095</v>
      </c>
      <c r="D68" s="5">
        <v>1.4E-2</v>
      </c>
      <c r="E68" s="15">
        <v>181.57</v>
      </c>
      <c r="F68" s="17">
        <v>2.44</v>
      </c>
      <c r="G68" s="5">
        <v>1.258</v>
      </c>
      <c r="H68" s="5">
        <v>3.0000000000000001E-3</v>
      </c>
      <c r="I68" s="5">
        <v>1.1479999999999999</v>
      </c>
      <c r="J68" s="5">
        <v>7.0000000000000001E-3</v>
      </c>
      <c r="K68" s="19">
        <f>TREND(INDEX($C$6:$C$73,MATCH(G68,$A$6:$A$73,1),1):INDEX($C$6:$C$73,MATCH(G68,$A$6:$A$73,1)+1,1),INDEX($A$6:$A$73,MATCH(G68,$A$6:$A$73,1),1):INDEX($A$6:$A$73,MATCH(G68,$A$6:$A$73,1)+1,1),G68)</f>
        <v>1.0963500000000002</v>
      </c>
      <c r="L68" s="20">
        <f>I68-K68</f>
        <v>5.1649999999999752E-2</v>
      </c>
      <c r="M68" s="7">
        <v>1.27</v>
      </c>
      <c r="N68" s="7">
        <v>6.0000000000000001E-3</v>
      </c>
      <c r="O68" s="7">
        <v>1.1599999999999999</v>
      </c>
      <c r="P68" s="7">
        <v>1.0999999999999999E-2</v>
      </c>
      <c r="Q68" s="19">
        <f>TREND(INDEX($C$6:$C$73,MATCH(M68,$A$6:$A$73,1),1):INDEX($C$6:$C$73,MATCH(M68,$A$6:$A$73,1)+1,1),INDEX($A$6:$A$73,MATCH(M68,$A$6:$A$73,1),1):INDEX($A$6:$A$73,MATCH(M68,$A$6:$A$73,1)+1,1),M68)</f>
        <v>1.0946999999999998</v>
      </c>
      <c r="R68" s="20">
        <f t="shared" si="4"/>
        <v>6.5300000000000136E-2</v>
      </c>
      <c r="S68" s="7">
        <v>1.2050000000000001</v>
      </c>
      <c r="T68" s="7">
        <v>8.0000000000000002E-3</v>
      </c>
      <c r="U68" s="7">
        <v>1.2929999999999999</v>
      </c>
      <c r="V68" s="7">
        <v>1.9E-2</v>
      </c>
      <c r="W68" s="19">
        <f>TREND(INDEX($C$6:$C$73,MATCH(S68,$A$6:$A$73,1),1):INDEX($C$6:$C$73,MATCH(S68,$A$6:$A$73,1)+1,1),INDEX($A$6:$A$73,MATCH(S68,$A$6:$A$73,1),1):INDEX($A$6:$A$73,MATCH(S68,$A$6:$A$73,1)+1,1),S68)</f>
        <v>1.1044500000000002</v>
      </c>
      <c r="X68" s="20">
        <f t="shared" si="5"/>
        <v>0.18854999999999977</v>
      </c>
      <c r="Y68" s="7">
        <v>1.155</v>
      </c>
      <c r="Z68" s="7">
        <v>0.01</v>
      </c>
      <c r="AA68" s="7">
        <v>1.496</v>
      </c>
      <c r="AB68" s="7">
        <v>2.7E-2</v>
      </c>
      <c r="AC68" s="19">
        <f>TREND(INDEX($C$6:$C$73,MATCH(Y68,$A$6:$A$73,1),1):INDEX($C$6:$C$73,MATCH(Y68,$A$6:$A$73,1)+1,1),INDEX($A$6:$A$73,MATCH(Y68,$A$6:$A$73,1),1):INDEX($A$6:$A$73,MATCH(Y68,$A$6:$A$73,1)+1,1),Y68)</f>
        <v>1.1120526315789472</v>
      </c>
      <c r="AD68" s="20">
        <f t="shared" si="6"/>
        <v>0.38394736842105281</v>
      </c>
      <c r="AP68" s="7">
        <f t="shared" si="0"/>
        <v>9.8994949366116667E-3</v>
      </c>
      <c r="AQ68" s="7">
        <f t="shared" si="1"/>
        <v>1.5556349186104046E-2</v>
      </c>
      <c r="AR68" s="7">
        <f t="shared" si="2"/>
        <v>2.6870057685088808E-2</v>
      </c>
      <c r="AS68" s="7">
        <f t="shared" si="3"/>
        <v>3.818376618407357E-2</v>
      </c>
    </row>
    <row r="69" spans="1:45" x14ac:dyDescent="0.25">
      <c r="A69" s="5">
        <v>1.2869999999999999</v>
      </c>
      <c r="B69" s="5">
        <v>8.0000000000000002E-3</v>
      </c>
      <c r="C69" s="5">
        <v>1.093</v>
      </c>
      <c r="D69" s="5">
        <v>1.4E-2</v>
      </c>
      <c r="E69" s="15">
        <v>182.44</v>
      </c>
      <c r="F69" s="17">
        <v>2.37</v>
      </c>
      <c r="G69" s="5">
        <v>1.278</v>
      </c>
      <c r="H69" s="5">
        <v>4.0000000000000001E-3</v>
      </c>
      <c r="I69" s="5">
        <v>1.1439999999999999</v>
      </c>
      <c r="J69" s="5">
        <v>7.0000000000000001E-3</v>
      </c>
      <c r="K69" s="19">
        <f>TREND(INDEX($C$6:$C$73,MATCH(G69,$A$6:$A$73,1),1):INDEX($C$6:$C$73,MATCH(G69,$A$6:$A$73,1)+1,1),INDEX($A$6:$A$73,MATCH(G69,$A$6:$A$73,1),1):INDEX($A$6:$A$73,MATCH(G69,$A$6:$A$73,1)+1,1),G69)</f>
        <v>1.0938999999999999</v>
      </c>
      <c r="L69" s="20">
        <f>I69-K69</f>
        <v>5.0100000000000033E-2</v>
      </c>
      <c r="M69" s="7">
        <v>1.2909999999999999</v>
      </c>
      <c r="N69" s="7">
        <v>6.0000000000000001E-3</v>
      </c>
      <c r="O69" s="7">
        <v>1.155</v>
      </c>
      <c r="P69" s="7">
        <v>1.0999999999999999E-2</v>
      </c>
      <c r="Q69" s="19">
        <f>TREND(INDEX($C$6:$C$73,MATCH(M69,$A$6:$A$73,1),1):INDEX($C$6:$C$73,MATCH(M69,$A$6:$A$73,1)+1,1),INDEX($A$6:$A$73,MATCH(M69,$A$6:$A$73,1),1):INDEX($A$6:$A$73,MATCH(M69,$A$6:$A$73,1)+1,1),M69)</f>
        <v>1.0925789473684211</v>
      </c>
      <c r="R69" s="20">
        <f t="shared" si="4"/>
        <v>6.2421052631578933E-2</v>
      </c>
      <c r="S69" s="7">
        <v>1.2250000000000001</v>
      </c>
      <c r="T69" s="7">
        <v>8.0000000000000002E-3</v>
      </c>
      <c r="U69" s="7">
        <v>1.2849999999999999</v>
      </c>
      <c r="V69" s="7">
        <v>1.9E-2</v>
      </c>
      <c r="W69" s="19">
        <f>TREND(INDEX($C$6:$C$73,MATCH(S69,$A$6:$A$73,1),1):INDEX($C$6:$C$73,MATCH(S69,$A$6:$A$73,1)+1,1),INDEX($A$6:$A$73,MATCH(S69,$A$6:$A$73,1),1):INDEX($A$6:$A$73,MATCH(S69,$A$6:$A$73,1)+1,1),S69)</f>
        <v>1.1013157894736842</v>
      </c>
      <c r="X69" s="20">
        <f t="shared" si="5"/>
        <v>0.18368421052631567</v>
      </c>
      <c r="Y69" s="7">
        <v>1.175</v>
      </c>
      <c r="Z69" s="7">
        <v>0.01</v>
      </c>
      <c r="AA69" s="7">
        <v>1.484</v>
      </c>
      <c r="AB69" s="7">
        <v>2.7E-2</v>
      </c>
      <c r="AC69" s="19">
        <f>TREND(INDEX($C$6:$C$73,MATCH(Y69,$A$6:$A$73,1),1):INDEX($C$6:$C$73,MATCH(Y69,$A$6:$A$73,1)+1,1),INDEX($A$6:$A$73,MATCH(Y69,$A$6:$A$73,1),1):INDEX($A$6:$A$73,MATCH(Y69,$A$6:$A$73,1)+1,1),Y69)</f>
        <v>1.1089500000000001</v>
      </c>
      <c r="AD69" s="20">
        <f t="shared" si="6"/>
        <v>0.37504999999999988</v>
      </c>
      <c r="AP69" s="7">
        <f t="shared" si="0"/>
        <v>9.8994949366116667E-3</v>
      </c>
      <c r="AQ69" s="7">
        <f t="shared" si="1"/>
        <v>1.5556349186104046E-2</v>
      </c>
      <c r="AR69" s="7">
        <f t="shared" si="2"/>
        <v>2.6870057685088808E-2</v>
      </c>
      <c r="AS69" s="7">
        <f t="shared" si="3"/>
        <v>3.818376618407357E-2</v>
      </c>
    </row>
    <row r="70" spans="1:45" x14ac:dyDescent="0.25">
      <c r="A70" s="5">
        <v>1.306</v>
      </c>
      <c r="B70" s="5">
        <v>8.0000000000000002E-3</v>
      </c>
      <c r="C70" s="5">
        <v>1.091</v>
      </c>
      <c r="D70" s="5">
        <v>1.4E-2</v>
      </c>
      <c r="E70" s="15">
        <v>183.06</v>
      </c>
      <c r="F70" s="17">
        <v>2.54</v>
      </c>
      <c r="G70" s="5">
        <v>1.298</v>
      </c>
      <c r="H70" s="5">
        <v>4.0000000000000001E-3</v>
      </c>
      <c r="I70" s="5">
        <v>1.1399999999999999</v>
      </c>
      <c r="J70" s="5">
        <v>7.0000000000000001E-3</v>
      </c>
      <c r="K70" s="19">
        <f>TREND(INDEX($C$6:$C$73,MATCH(G70,$A$6:$A$73,1),1):INDEX($C$6:$C$73,MATCH(G70,$A$6:$A$73,1)+1,1),INDEX($A$6:$A$73,MATCH(G70,$A$6:$A$73,1),1):INDEX($A$6:$A$73,MATCH(G70,$A$6:$A$73,1)+1,1),G70)</f>
        <v>1.0918421052631579</v>
      </c>
      <c r="L70" s="20">
        <f>I70-K70</f>
        <v>4.8157894736841955E-2</v>
      </c>
      <c r="M70" s="7">
        <v>1.3109999999999999</v>
      </c>
      <c r="N70" s="7">
        <v>6.0000000000000001E-3</v>
      </c>
      <c r="O70" s="7">
        <v>1.149</v>
      </c>
      <c r="P70" s="7">
        <v>1.0999999999999999E-2</v>
      </c>
      <c r="Q70" s="19">
        <f>TREND(INDEX($C$6:$C$73,MATCH(M70,$A$6:$A$73,1),1):INDEX($C$6:$C$73,MATCH(M70,$A$6:$A$73,1)+1,1),INDEX($A$6:$A$73,MATCH(M70,$A$6:$A$73,1),1):INDEX($A$6:$A$73,MATCH(M70,$A$6:$A$73,1)+1,1),M70)</f>
        <v>1.0904736842105263</v>
      </c>
      <c r="R70" s="20">
        <f t="shared" si="4"/>
        <v>5.852631578947376E-2</v>
      </c>
      <c r="S70" s="7">
        <v>1.2450000000000001</v>
      </c>
      <c r="T70" s="7">
        <v>8.9999999999999993E-3</v>
      </c>
      <c r="U70" s="7">
        <v>1.2769999999999999</v>
      </c>
      <c r="V70" s="7">
        <v>1.9E-2</v>
      </c>
      <c r="W70" s="19">
        <f>TREND(INDEX($C$6:$C$73,MATCH(S70,$A$6:$A$73,1),1):INDEX($C$6:$C$73,MATCH(S70,$A$6:$A$73,1)+1,1),INDEX($A$6:$A$73,MATCH(S70,$A$6:$A$73,1),1):INDEX($A$6:$A$73,MATCH(S70,$A$6:$A$73,1)+1,1),S70)</f>
        <v>1.0983000000000001</v>
      </c>
      <c r="X70" s="20">
        <f t="shared" si="5"/>
        <v>0.17869999999999986</v>
      </c>
      <c r="Y70" s="7">
        <v>1.1859999999999999</v>
      </c>
      <c r="Z70" s="7">
        <v>0.01</v>
      </c>
      <c r="AA70" s="7">
        <v>1.46</v>
      </c>
      <c r="AB70" s="7">
        <v>2.5999999999999999E-2</v>
      </c>
      <c r="AC70" s="19">
        <f>TREND(INDEX($C$6:$C$73,MATCH(Y70,$A$6:$A$73,1),1):INDEX($C$6:$C$73,MATCH(Y70,$A$6:$A$73,1)+1,1),INDEX($A$6:$A$73,MATCH(Y70,$A$6:$A$73,1),1):INDEX($A$6:$A$73,MATCH(Y70,$A$6:$A$73,1)+1,1),Y70)</f>
        <v>1.1073</v>
      </c>
      <c r="AD70" s="20">
        <f t="shared" si="6"/>
        <v>0.35270000000000001</v>
      </c>
      <c r="AP70" s="7">
        <f t="shared" si="0"/>
        <v>9.8994949366116667E-3</v>
      </c>
      <c r="AQ70" s="7">
        <f t="shared" si="1"/>
        <v>1.5556349186104046E-2</v>
      </c>
      <c r="AR70" s="7">
        <f t="shared" si="2"/>
        <v>2.6870057685088808E-2</v>
      </c>
      <c r="AS70" s="7">
        <f t="shared" si="3"/>
        <v>3.6769552621700473E-2</v>
      </c>
    </row>
    <row r="71" spans="1:45" x14ac:dyDescent="0.25">
      <c r="A71" s="5">
        <v>1.325</v>
      </c>
      <c r="B71" s="5">
        <v>8.0000000000000002E-3</v>
      </c>
      <c r="C71" s="5">
        <v>1.089</v>
      </c>
      <c r="D71" s="5">
        <v>1.4E-2</v>
      </c>
      <c r="E71" s="15">
        <v>184.57</v>
      </c>
      <c r="F71" s="17">
        <v>2.59</v>
      </c>
      <c r="G71" s="5">
        <v>1.3180000000000001</v>
      </c>
      <c r="H71" s="5">
        <v>4.0000000000000001E-3</v>
      </c>
      <c r="I71" s="5">
        <v>1.1359999999999999</v>
      </c>
      <c r="J71" s="5">
        <v>7.0000000000000001E-3</v>
      </c>
      <c r="K71" s="19">
        <f>TREND(INDEX($C$6:$C$73,MATCH(G71,$A$6:$A$73,1),1):INDEX($C$6:$C$73,MATCH(G71,$A$6:$A$73,1)+1,1),INDEX($A$6:$A$73,MATCH(G71,$A$6:$A$73,1),1):INDEX($A$6:$A$73,MATCH(G71,$A$6:$A$73,1)+1,1),G71)</f>
        <v>1.0897368421052631</v>
      </c>
      <c r="L71" s="20">
        <f>I71-K71</f>
        <v>4.6263157894736784E-2</v>
      </c>
      <c r="M71" s="7">
        <v>1.331</v>
      </c>
      <c r="N71" s="7">
        <v>6.0000000000000001E-3</v>
      </c>
      <c r="O71" s="7">
        <v>1.145</v>
      </c>
      <c r="P71" s="7">
        <v>1.0999999999999999E-2</v>
      </c>
      <c r="Q71" s="19">
        <f>TREND(INDEX($C$6:$C$73,MATCH(M71,$A$6:$A$73,1),1):INDEX($C$6:$C$73,MATCH(M71,$A$6:$A$73,1)+1,1),INDEX($A$6:$A$73,MATCH(M71,$A$6:$A$73,1),1):INDEX($A$6:$A$73,MATCH(M71,$A$6:$A$73,1)+1,1),M71)</f>
        <v>1.0883684210526317</v>
      </c>
      <c r="R71" s="20">
        <f t="shared" si="4"/>
        <v>5.6631578947368366E-2</v>
      </c>
      <c r="S71" s="7">
        <v>1.266</v>
      </c>
      <c r="T71" s="7">
        <v>8.9999999999999993E-3</v>
      </c>
      <c r="U71" s="7">
        <v>1.27</v>
      </c>
      <c r="V71" s="7">
        <v>1.9E-2</v>
      </c>
      <c r="W71" s="19">
        <f>TREND(INDEX($C$6:$C$73,MATCH(S71,$A$6:$A$73,1),1):INDEX($C$6:$C$73,MATCH(S71,$A$6:$A$73,1)+1,1),INDEX($A$6:$A$73,MATCH(S71,$A$6:$A$73,1),1):INDEX($A$6:$A$73,MATCH(S71,$A$6:$A$73,1)+1,1),S71)</f>
        <v>1.0951500000000001</v>
      </c>
      <c r="X71" s="20">
        <f t="shared" si="5"/>
        <v>0.17484999999999995</v>
      </c>
      <c r="Y71" s="7">
        <v>1.19</v>
      </c>
      <c r="Z71" s="7">
        <v>0.01</v>
      </c>
      <c r="AA71" s="7">
        <v>1.4490000000000001</v>
      </c>
      <c r="AB71" s="7">
        <v>2.5999999999999999E-2</v>
      </c>
      <c r="AC71" s="19">
        <f>TREND(INDEX($C$6:$C$73,MATCH(Y71,$A$6:$A$73,1),1):INDEX($C$6:$C$73,MATCH(Y71,$A$6:$A$73,1)+1,1),INDEX($A$6:$A$73,MATCH(Y71,$A$6:$A$73,1),1):INDEX($A$6:$A$73,MATCH(Y71,$A$6:$A$73,1)+1,1),Y71)</f>
        <v>1.1067</v>
      </c>
      <c r="AD71" s="20">
        <f t="shared" si="6"/>
        <v>0.34230000000000005</v>
      </c>
      <c r="AP71" s="7">
        <f t="shared" ref="AP71:AP73" si="7">SQRT(2)*J71</f>
        <v>9.8994949366116667E-3</v>
      </c>
      <c r="AQ71" s="7">
        <f t="shared" ref="AQ71:AQ73" si="8">SQRT(2)*P71</f>
        <v>1.5556349186104046E-2</v>
      </c>
      <c r="AR71" s="7">
        <f t="shared" ref="AR71:AR73" si="9">SQRT(2)*V71</f>
        <v>2.6870057685088808E-2</v>
      </c>
      <c r="AS71" s="7">
        <f t="shared" ref="AS71:AS73" si="10">SQRT(2)*AB71</f>
        <v>3.6769552621700473E-2</v>
      </c>
    </row>
    <row r="72" spans="1:45" x14ac:dyDescent="0.25">
      <c r="A72" s="5">
        <v>1.3440000000000001</v>
      </c>
      <c r="B72" s="5">
        <v>8.0000000000000002E-3</v>
      </c>
      <c r="C72" s="5">
        <v>1.087</v>
      </c>
      <c r="D72" s="5">
        <v>1.4E-2</v>
      </c>
      <c r="E72" s="15">
        <v>186</v>
      </c>
      <c r="F72" s="17">
        <v>2.71</v>
      </c>
      <c r="G72" s="5">
        <v>1.337</v>
      </c>
      <c r="H72" s="5">
        <v>4.0000000000000001E-3</v>
      </c>
      <c r="I72" s="5">
        <v>1.1339999999999999</v>
      </c>
      <c r="J72" s="5">
        <v>7.0000000000000001E-3</v>
      </c>
      <c r="K72" s="19">
        <f>TREND(INDEX($C$6:$C$73,MATCH(G72,$A$6:$A$73,1),1):INDEX($C$6:$C$73,MATCH(G72,$A$6:$A$73,1)+1,1),INDEX($A$6:$A$73,MATCH(G72,$A$6:$A$73,1),1):INDEX($A$6:$A$73,MATCH(G72,$A$6:$A$73,1)+1,1),G72)</f>
        <v>1.0877368421052631</v>
      </c>
      <c r="L72" s="20">
        <f>I72-K72</f>
        <v>4.6263157894736784E-2</v>
      </c>
      <c r="M72" s="7">
        <v>1.343</v>
      </c>
      <c r="N72" s="7">
        <v>6.0000000000000001E-3</v>
      </c>
      <c r="O72" s="7">
        <v>1.1279999999999999</v>
      </c>
      <c r="P72" s="7">
        <v>1.0999999999999999E-2</v>
      </c>
      <c r="Q72" s="19">
        <f>TREND(INDEX($C$6:$C$73,MATCH(M72,$A$6:$A$73,1),1):INDEX($C$6:$C$73,MATCH(M72,$A$6:$A$73,1)+1,1),INDEX($A$6:$A$73,MATCH(M72,$A$6:$A$73,1),1):INDEX($A$6:$A$73,MATCH(M72,$A$6:$A$73,1)+1,1),M72)</f>
        <v>1.0871052631578948</v>
      </c>
      <c r="R72" s="20">
        <f t="shared" ref="R72:R73" si="11">O72-Q72</f>
        <v>4.0894736842105095E-2</v>
      </c>
      <c r="S72" s="7">
        <v>1.2769999999999999</v>
      </c>
      <c r="T72" s="7">
        <v>8.9999999999999993E-3</v>
      </c>
      <c r="U72" s="7">
        <v>1.2490000000000001</v>
      </c>
      <c r="V72" s="7">
        <v>1.7999999999999999E-2</v>
      </c>
      <c r="W72" s="19">
        <f>TREND(INDEX($C$6:$C$73,MATCH(S72,$A$6:$A$73,1),1):INDEX($C$6:$C$73,MATCH(S72,$A$6:$A$73,1)+1,1),INDEX($A$6:$A$73,MATCH(S72,$A$6:$A$73,1),1):INDEX($A$6:$A$73,MATCH(S72,$A$6:$A$73,1)+1,1),S72)</f>
        <v>1.0939999999999999</v>
      </c>
      <c r="X72" s="20">
        <f t="shared" ref="X72:X73" si="12">U72-W72</f>
        <v>0.15500000000000025</v>
      </c>
      <c r="Y72" s="7">
        <v>1.1930000000000001</v>
      </c>
      <c r="Z72" s="7">
        <v>0.01</v>
      </c>
      <c r="AA72" s="7">
        <v>1.444</v>
      </c>
      <c r="AB72" s="7">
        <v>2.5999999999999999E-2</v>
      </c>
      <c r="AC72" s="19">
        <f>TREND(INDEX($C$6:$C$73,MATCH(Y72,$A$6:$A$73,1),1):INDEX($C$6:$C$73,MATCH(Y72,$A$6:$A$73,1)+1,1),INDEX($A$6:$A$73,MATCH(Y72,$A$6:$A$73,1),1):INDEX($A$6:$A$73,MATCH(Y72,$A$6:$A$73,1)+1,1),Y72)</f>
        <v>1.1062500000000002</v>
      </c>
      <c r="AD72" s="20">
        <f t="shared" ref="AD72:AD73" si="13">AA72-AC72</f>
        <v>0.33774999999999977</v>
      </c>
      <c r="AP72" s="7">
        <f t="shared" si="7"/>
        <v>9.8994949366116667E-3</v>
      </c>
      <c r="AQ72" s="7">
        <f t="shared" si="8"/>
        <v>1.5556349186104046E-2</v>
      </c>
      <c r="AR72" s="7">
        <f t="shared" si="9"/>
        <v>2.5455844122715711E-2</v>
      </c>
      <c r="AS72" s="7">
        <f t="shared" si="10"/>
        <v>3.6769552621700473E-2</v>
      </c>
    </row>
    <row r="73" spans="1:45" x14ac:dyDescent="0.25">
      <c r="A73" s="5">
        <v>1.363</v>
      </c>
      <c r="B73" s="5">
        <v>8.0000000000000002E-3</v>
      </c>
      <c r="C73" s="5">
        <v>1.0860000000000001</v>
      </c>
      <c r="D73" s="5">
        <v>1.4E-2</v>
      </c>
      <c r="E73" s="15">
        <v>188.94</v>
      </c>
      <c r="F73" s="17">
        <v>2.61</v>
      </c>
      <c r="G73" s="5">
        <v>1.349</v>
      </c>
      <c r="H73" s="5">
        <v>4.0000000000000001E-3</v>
      </c>
      <c r="I73" s="5">
        <v>1.1160000000000001</v>
      </c>
      <c r="J73" s="5">
        <v>7.0000000000000001E-3</v>
      </c>
      <c r="K73" s="19">
        <f>TREND(INDEX($C$6:$C$73,MATCH(G73,$A$6:$A$73,1),1):INDEX($C$6:$C$73,MATCH(G73,$A$6:$A$73,1)+1,1),INDEX($A$6:$A$73,MATCH(G73,$A$6:$A$73,1),1):INDEX($A$6:$A$73,MATCH(G73,$A$6:$A$73,1)+1,1),G73)</f>
        <v>1.086736842105263</v>
      </c>
      <c r="L73" s="20">
        <f>I73-K73</f>
        <v>2.9263157894737102E-2</v>
      </c>
      <c r="M73" s="7">
        <v>1.3480000000000001</v>
      </c>
      <c r="N73" s="7">
        <v>6.0000000000000001E-3</v>
      </c>
      <c r="O73" s="7">
        <v>1.119</v>
      </c>
      <c r="P73" s="7">
        <v>1.0999999999999999E-2</v>
      </c>
      <c r="Q73" s="19">
        <f>TREND(INDEX($C$6:$C$73,MATCH(M73,$A$6:$A$73,1),1):INDEX($C$6:$C$73,MATCH(M73,$A$6:$A$73,1)+1,1),INDEX($A$6:$A$73,MATCH(M73,$A$6:$A$73,1),1):INDEX($A$6:$A$73,MATCH(M73,$A$6:$A$73,1)+1,1),M73)</f>
        <v>1.0867894736842105</v>
      </c>
      <c r="R73" s="20">
        <f t="shared" si="11"/>
        <v>3.2210526315789467E-2</v>
      </c>
      <c r="S73" s="7">
        <v>1.282</v>
      </c>
      <c r="T73" s="7">
        <v>8.9999999999999993E-3</v>
      </c>
      <c r="U73" s="7">
        <v>1.24</v>
      </c>
      <c r="V73" s="7">
        <v>1.7999999999999999E-2</v>
      </c>
      <c r="W73" s="19">
        <f>TREND(INDEX($C$6:$C$73,MATCH(S73,$A$6:$A$73,1),1):INDEX($C$6:$C$73,MATCH(S73,$A$6:$A$73,1)+1,1),INDEX($A$6:$A$73,MATCH(S73,$A$6:$A$73,1),1):INDEX($A$6:$A$73,MATCH(S73,$A$6:$A$73,1)+1,1),S73)</f>
        <v>1.0934999999999997</v>
      </c>
      <c r="X73" s="20">
        <f t="shared" si="12"/>
        <v>0.1465000000000003</v>
      </c>
      <c r="Y73" s="7">
        <v>1.1950000000000001</v>
      </c>
      <c r="Z73" s="7">
        <v>0.01</v>
      </c>
      <c r="AA73" s="7">
        <v>1.4390000000000001</v>
      </c>
      <c r="AB73" s="7">
        <v>2.5999999999999999E-2</v>
      </c>
      <c r="AC73" s="19">
        <f>TREND(INDEX($C$6:$C$73,MATCH(Y73,$A$6:$A$73,1),1):INDEX($C$6:$C$73,MATCH(Y73,$A$6:$A$73,1)+1,1),INDEX($A$6:$A$73,MATCH(Y73,$A$6:$A$73,1),1):INDEX($A$6:$A$73,MATCH(Y73,$A$6:$A$73,1)+1,1),Y73)</f>
        <v>1.10595</v>
      </c>
      <c r="AD73" s="20">
        <f t="shared" si="13"/>
        <v>0.33305000000000007</v>
      </c>
      <c r="AF73" s="5"/>
      <c r="AG73" s="5"/>
      <c r="AH73" s="5"/>
      <c r="AI73" s="5"/>
      <c r="AJ73" s="5"/>
      <c r="AP73" s="7">
        <f t="shared" si="7"/>
        <v>9.8994949366116667E-3</v>
      </c>
      <c r="AQ73" s="7">
        <f t="shared" si="8"/>
        <v>1.5556349186104046E-2</v>
      </c>
      <c r="AR73" s="7">
        <f t="shared" si="9"/>
        <v>2.5455844122715711E-2</v>
      </c>
      <c r="AS73" s="7">
        <f t="shared" si="10"/>
        <v>3.6769552621700473E-2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topLeftCell="V32" zoomScaleNormal="100" workbookViewId="0">
      <selection activeCell="AN2" sqref="AN2:AQ73"/>
    </sheetView>
  </sheetViews>
  <sheetFormatPr baseColWidth="10" defaultColWidth="11.5703125" defaultRowHeight="15" x14ac:dyDescent="0.25"/>
  <cols>
    <col min="1" max="1" width="7.42578125" style="7" customWidth="1"/>
    <col min="2" max="2" width="6.42578125" style="7" customWidth="1"/>
    <col min="3" max="3" width="6.28515625" style="7" customWidth="1"/>
    <col min="4" max="4" width="6.140625" style="7" customWidth="1"/>
    <col min="5" max="5" width="6.5703125" style="7" customWidth="1"/>
    <col min="6" max="6" width="5.28515625" style="7" customWidth="1"/>
    <col min="7" max="7" width="7.85546875" style="7" customWidth="1"/>
    <col min="8" max="8" width="7.28515625" style="7" customWidth="1"/>
    <col min="9" max="9" width="6.42578125" style="7" customWidth="1"/>
    <col min="10" max="10" width="6.140625" style="7" customWidth="1"/>
    <col min="11" max="11" width="6.42578125" style="7" customWidth="1"/>
    <col min="12" max="12" width="5.85546875" style="7" customWidth="1"/>
    <col min="13" max="13" width="7.5703125" style="7" customWidth="1"/>
    <col min="14" max="14" width="7.140625" style="7" customWidth="1"/>
    <col min="15" max="16" width="6.28515625" style="7" customWidth="1"/>
    <col min="17" max="17" width="6.7109375" style="7" customWidth="1"/>
    <col min="18" max="18" width="6.28515625" style="7" customWidth="1"/>
    <col min="19" max="19" width="7.5703125" style="7" customWidth="1"/>
    <col min="20" max="20" width="6.85546875" style="7" customWidth="1"/>
    <col min="21" max="21" width="6.140625" style="7" customWidth="1"/>
    <col min="22" max="22" width="5.85546875" style="7" customWidth="1"/>
    <col min="23" max="23" width="6.42578125" style="7" customWidth="1"/>
    <col min="24" max="24" width="6.140625" style="7" customWidth="1"/>
    <col min="25" max="25" width="7.7109375" style="7" customWidth="1"/>
    <col min="26" max="27" width="6.140625" style="7" customWidth="1"/>
    <col min="28" max="28" width="5.85546875" style="7" customWidth="1"/>
    <col min="29" max="29" width="6.7109375" style="7" customWidth="1"/>
    <col min="30" max="30" width="5.5703125" style="7" customWidth="1"/>
    <col min="31" max="16384" width="11.5703125" style="7"/>
  </cols>
  <sheetData>
    <row r="1" spans="1:43" x14ac:dyDescent="0.25">
      <c r="A1" s="7" t="s">
        <v>11</v>
      </c>
      <c r="B1" s="7" t="s">
        <v>19</v>
      </c>
      <c r="F1" s="3"/>
      <c r="G1" s="7" t="s">
        <v>11</v>
      </c>
      <c r="H1" s="7" t="s">
        <v>20</v>
      </c>
      <c r="L1" s="3"/>
      <c r="M1" s="7" t="s">
        <v>11</v>
      </c>
      <c r="N1" s="7" t="s">
        <v>21</v>
      </c>
      <c r="R1" s="3"/>
      <c r="S1" s="7" t="s">
        <v>11</v>
      </c>
      <c r="T1" s="7" t="s">
        <v>22</v>
      </c>
      <c r="X1" s="3"/>
      <c r="Y1" s="7" t="s">
        <v>11</v>
      </c>
      <c r="Z1" s="7" t="s">
        <v>23</v>
      </c>
      <c r="AD1" s="3"/>
    </row>
    <row r="2" spans="1:43" x14ac:dyDescent="0.25">
      <c r="A2" s="4" t="s">
        <v>9</v>
      </c>
      <c r="B2" s="4" t="s">
        <v>8</v>
      </c>
      <c r="C2" s="4" t="s">
        <v>10</v>
      </c>
      <c r="D2" s="4">
        <v>22</v>
      </c>
      <c r="E2" s="12" t="s">
        <v>12</v>
      </c>
      <c r="F2" s="13">
        <v>0</v>
      </c>
      <c r="G2" s="14" t="s">
        <v>9</v>
      </c>
      <c r="H2" s="14" t="s">
        <v>8</v>
      </c>
      <c r="I2" s="14" t="s">
        <v>10</v>
      </c>
      <c r="J2" s="14">
        <v>16</v>
      </c>
      <c r="K2" s="12" t="s">
        <v>12</v>
      </c>
      <c r="L2" s="13">
        <v>1</v>
      </c>
      <c r="M2" s="14" t="s">
        <v>9</v>
      </c>
      <c r="N2" s="14" t="s">
        <v>8</v>
      </c>
      <c r="O2" s="14" t="s">
        <v>10</v>
      </c>
      <c r="P2" s="14">
        <v>15</v>
      </c>
      <c r="Q2" s="12" t="s">
        <v>12</v>
      </c>
      <c r="R2" s="13">
        <v>2</v>
      </c>
      <c r="S2" s="14" t="s">
        <v>9</v>
      </c>
      <c r="T2" s="14" t="s">
        <v>8</v>
      </c>
      <c r="U2" s="14" t="s">
        <v>10</v>
      </c>
      <c r="V2" s="14">
        <v>17</v>
      </c>
      <c r="W2" s="12" t="s">
        <v>12</v>
      </c>
      <c r="X2" s="13">
        <v>5</v>
      </c>
      <c r="Y2" s="14" t="s">
        <v>9</v>
      </c>
      <c r="Z2" s="14" t="s">
        <v>8</v>
      </c>
      <c r="AA2" s="14" t="s">
        <v>10</v>
      </c>
      <c r="AB2" s="14">
        <v>18</v>
      </c>
      <c r="AC2" s="12" t="s">
        <v>12</v>
      </c>
      <c r="AD2" s="13">
        <v>8</v>
      </c>
      <c r="AN2" s="9">
        <v>1</v>
      </c>
      <c r="AO2" s="9">
        <v>2</v>
      </c>
      <c r="AP2" s="7">
        <v>5</v>
      </c>
      <c r="AQ2" s="7">
        <v>8</v>
      </c>
    </row>
    <row r="3" spans="1:43" x14ac:dyDescent="0.25">
      <c r="A3" s="7" t="s">
        <v>0</v>
      </c>
      <c r="B3" s="7" t="s">
        <v>1</v>
      </c>
      <c r="C3" s="7" t="s">
        <v>3</v>
      </c>
      <c r="D3" s="7" t="s">
        <v>4</v>
      </c>
      <c r="E3" s="7" t="s">
        <v>6</v>
      </c>
      <c r="F3" s="2" t="s">
        <v>7</v>
      </c>
      <c r="G3" s="7" t="s">
        <v>0</v>
      </c>
      <c r="H3" s="7" t="s">
        <v>1</v>
      </c>
      <c r="I3" s="7" t="s">
        <v>3</v>
      </c>
      <c r="J3" s="7" t="s">
        <v>4</v>
      </c>
      <c r="K3" s="7" t="s">
        <v>47</v>
      </c>
      <c r="L3" s="2" t="s">
        <v>48</v>
      </c>
      <c r="M3" s="7" t="s">
        <v>0</v>
      </c>
      <c r="N3" s="7" t="s">
        <v>1</v>
      </c>
      <c r="O3" s="7" t="s">
        <v>3</v>
      </c>
      <c r="P3" s="7" t="s">
        <v>4</v>
      </c>
      <c r="Q3" s="7" t="s">
        <v>47</v>
      </c>
      <c r="R3" s="2" t="s">
        <v>48</v>
      </c>
      <c r="S3" s="7" t="s">
        <v>0</v>
      </c>
      <c r="T3" s="7" t="s">
        <v>1</v>
      </c>
      <c r="U3" s="7" t="s">
        <v>3</v>
      </c>
      <c r="V3" s="7" t="s">
        <v>4</v>
      </c>
      <c r="W3" s="7" t="s">
        <v>47</v>
      </c>
      <c r="X3" s="2" t="s">
        <v>48</v>
      </c>
      <c r="Y3" s="7" t="s">
        <v>0</v>
      </c>
      <c r="Z3" s="7" t="s">
        <v>1</v>
      </c>
      <c r="AA3" s="7" t="s">
        <v>3</v>
      </c>
      <c r="AB3" s="7" t="s">
        <v>4</v>
      </c>
      <c r="AC3" s="7" t="s">
        <v>47</v>
      </c>
      <c r="AD3" s="2" t="s">
        <v>48</v>
      </c>
      <c r="AN3" s="8"/>
      <c r="AO3" s="8"/>
    </row>
    <row r="4" spans="1:43" x14ac:dyDescent="0.25">
      <c r="A4" s="4" t="s">
        <v>2</v>
      </c>
      <c r="B4" s="4" t="s">
        <v>2</v>
      </c>
      <c r="C4" s="4" t="s">
        <v>5</v>
      </c>
      <c r="D4" s="4" t="s">
        <v>5</v>
      </c>
      <c r="E4" s="4" t="s">
        <v>5</v>
      </c>
      <c r="F4" s="1" t="s">
        <v>5</v>
      </c>
      <c r="G4" s="4" t="s">
        <v>2</v>
      </c>
      <c r="H4" s="4" t="s">
        <v>2</v>
      </c>
      <c r="I4" s="4" t="s">
        <v>5</v>
      </c>
      <c r="J4" s="4" t="s">
        <v>5</v>
      </c>
      <c r="K4" s="4" t="s">
        <v>5</v>
      </c>
      <c r="L4" s="1" t="s">
        <v>5</v>
      </c>
      <c r="M4" s="4" t="s">
        <v>2</v>
      </c>
      <c r="N4" s="4" t="s">
        <v>2</v>
      </c>
      <c r="O4" s="4" t="s">
        <v>5</v>
      </c>
      <c r="P4" s="4" t="s">
        <v>5</v>
      </c>
      <c r="Q4" s="4" t="s">
        <v>5</v>
      </c>
      <c r="R4" s="1" t="s">
        <v>5</v>
      </c>
      <c r="S4" s="4" t="s">
        <v>2</v>
      </c>
      <c r="T4" s="4" t="s">
        <v>2</v>
      </c>
      <c r="U4" s="4" t="s">
        <v>5</v>
      </c>
      <c r="V4" s="4" t="s">
        <v>5</v>
      </c>
      <c r="W4" s="4" t="s">
        <v>5</v>
      </c>
      <c r="X4" s="1" t="s">
        <v>5</v>
      </c>
      <c r="Y4" s="4" t="s">
        <v>2</v>
      </c>
      <c r="Z4" s="4" t="s">
        <v>2</v>
      </c>
      <c r="AA4" s="4" t="s">
        <v>5</v>
      </c>
      <c r="AB4" s="4" t="s">
        <v>5</v>
      </c>
      <c r="AC4" s="4" t="s">
        <v>5</v>
      </c>
      <c r="AD4" s="1" t="s">
        <v>5</v>
      </c>
      <c r="AN4" s="8"/>
      <c r="AO4" s="8"/>
    </row>
    <row r="5" spans="1:43" x14ac:dyDescent="0.25">
      <c r="F5" s="2"/>
      <c r="L5" s="2"/>
      <c r="R5" s="2"/>
      <c r="X5" s="2"/>
      <c r="AD5" s="2"/>
    </row>
    <row r="6" spans="1:43" x14ac:dyDescent="0.25">
      <c r="A6" s="7">
        <v>2.9000000000000001E-2</v>
      </c>
      <c r="B6" s="7">
        <v>4.0000000000000001E-3</v>
      </c>
      <c r="C6" s="7">
        <v>3.4329999999999998</v>
      </c>
      <c r="D6" s="7">
        <v>1.232</v>
      </c>
      <c r="E6" s="16">
        <v>304.8</v>
      </c>
      <c r="F6" s="17">
        <v>89.84</v>
      </c>
      <c r="G6" s="7">
        <v>0.03</v>
      </c>
      <c r="H6" s="6">
        <v>1E-3</v>
      </c>
      <c r="I6" s="7">
        <v>3.4780000000000002</v>
      </c>
      <c r="J6" s="7">
        <v>0.34300000000000003</v>
      </c>
      <c r="K6" s="19">
        <f>TREND(INDEX($C$6:$C$72,MATCH(G6,$A$6:$A$72,1),1):INDEX($C$6:$C$72,MATCH(G6,$A$6:$A$72,1)+1,1),INDEX($A$6:$A$72,MATCH(G6,$A$6:$A$72,1),1):INDEX($A$6:$A$72,MATCH(G6,$A$6:$A$72,1)+1,1),G6)</f>
        <v>3.3572352941176464</v>
      </c>
      <c r="L6" s="20">
        <f>I6-K6</f>
        <v>0.12076470588235377</v>
      </c>
      <c r="M6" s="7">
        <v>3.2000000000000001E-2</v>
      </c>
      <c r="N6" s="6">
        <v>1E-3</v>
      </c>
      <c r="O6" s="7">
        <v>3.375</v>
      </c>
      <c r="P6" s="7">
        <v>0.43099999999999999</v>
      </c>
      <c r="Q6" s="19">
        <f>TREND(INDEX($C$6:$C$72,MATCH(M6,$A$6:$A$72,1),1):INDEX($C$6:$C$72,MATCH(M6,$A$6:$A$72,1)+1,1),INDEX($A$6:$A$72,MATCH(M6,$A$6:$A$72,1),1):INDEX($A$6:$A$72,MATCH(M6,$A$6:$A$72,1)+1,1),M6)</f>
        <v>3.2057058823529405</v>
      </c>
      <c r="R6" s="20">
        <f>O6-Q6</f>
        <v>0.16929411764705948</v>
      </c>
      <c r="S6" s="7">
        <v>3.1E-2</v>
      </c>
      <c r="T6" s="6">
        <v>2E-3</v>
      </c>
      <c r="U6" s="7">
        <v>3.17</v>
      </c>
      <c r="V6" s="7">
        <v>0.38100000000000001</v>
      </c>
      <c r="W6" s="19">
        <f>TREND(INDEX($C$6:$C$72,MATCH(S6,$A$6:$A$72,1),1):INDEX($C$6:$C$72,MATCH(S6,$A$6:$A$72,1)+1,1),INDEX($A$6:$A$72,MATCH(S6,$A$6:$A$72,1),1):INDEX($A$6:$A$72,MATCH(S6,$A$6:$A$72,1)+1,1),S6)</f>
        <v>3.2814705882352935</v>
      </c>
      <c r="X6" s="20">
        <f>U6-W6</f>
        <v>-0.11147058823529354</v>
      </c>
      <c r="Y6" s="7">
        <v>3.2000000000000001E-2</v>
      </c>
      <c r="Z6" s="7">
        <v>5.0000000000000001E-3</v>
      </c>
      <c r="AA6" s="7">
        <v>3.226</v>
      </c>
      <c r="AB6" s="7">
        <v>1.3089999999999999</v>
      </c>
      <c r="AC6" s="19">
        <f>TREND(INDEX($C$6:$C$72,MATCH(Y6,$A$6:$A$72,1),1):INDEX($C$6:$C$72,MATCH(Y6,$A$6:$A$72,1)+1,1),INDEX($A$6:$A$72,MATCH(Y6,$A$6:$A$72,1),1):INDEX($A$6:$A$72,MATCH(Y6,$A$6:$A$72,1)+1,1),Y6)</f>
        <v>3.2057058823529405</v>
      </c>
      <c r="AD6" s="20">
        <f>AA6-AC6</f>
        <v>2.0294117647059462E-2</v>
      </c>
      <c r="AN6" s="7">
        <f>SQRT(2)*J6</f>
        <v>0.48507525189397166</v>
      </c>
      <c r="AO6" s="7">
        <f>SQRT(2)*P6</f>
        <v>0.60952604538280397</v>
      </c>
      <c r="AP6" s="7">
        <f>SQRT(2)*V6</f>
        <v>0.53881536726414925</v>
      </c>
      <c r="AQ6" s="7">
        <f>SQRT(2)*AB6</f>
        <v>1.8512055531463814</v>
      </c>
    </row>
    <row r="7" spans="1:43" x14ac:dyDescent="0.25">
      <c r="A7" s="7">
        <v>4.5999999999999999E-2</v>
      </c>
      <c r="B7" s="7">
        <v>2E-3</v>
      </c>
      <c r="C7" s="7">
        <v>2.145</v>
      </c>
      <c r="D7" s="7">
        <v>0.247</v>
      </c>
      <c r="E7" s="16">
        <v>295.88</v>
      </c>
      <c r="F7" s="17">
        <v>22.81</v>
      </c>
      <c r="G7" s="7">
        <v>4.2000000000000003E-2</v>
      </c>
      <c r="H7" s="6">
        <v>1E-3</v>
      </c>
      <c r="I7" s="7">
        <v>2.8660000000000001</v>
      </c>
      <c r="J7" s="7">
        <v>0.16700000000000001</v>
      </c>
      <c r="K7" s="19">
        <f>TREND(INDEX($C$6:$C$72,MATCH(G7,$A$6:$A$72,1),1):INDEX($C$6:$C$72,MATCH(G7,$A$6:$A$72,1)+1,1),INDEX($A$6:$A$72,MATCH(G7,$A$6:$A$72,1),1):INDEX($A$6:$A$72,MATCH(G7,$A$6:$A$72,1)+1,1),G7)</f>
        <v>2.4480588235294114</v>
      </c>
      <c r="L7" s="20">
        <f t="shared" ref="L7:L70" si="0">I7-K7</f>
        <v>0.4179411764705887</v>
      </c>
      <c r="M7" s="7">
        <v>4.1000000000000002E-2</v>
      </c>
      <c r="N7" s="6">
        <v>1E-3</v>
      </c>
      <c r="O7" s="7">
        <v>2.6930000000000001</v>
      </c>
      <c r="P7" s="7">
        <v>0.246</v>
      </c>
      <c r="Q7" s="19">
        <f>TREND(INDEX($C$6:$C$72,MATCH(M7,$A$6:$A$72,1),1):INDEX($C$6:$C$72,MATCH(M7,$A$6:$A$72,1)+1,1),INDEX($A$6:$A$72,MATCH(M7,$A$6:$A$72,1),1):INDEX($A$6:$A$72,MATCH(M7,$A$6:$A$72,1)+1,1),M7)</f>
        <v>2.5238235294117644</v>
      </c>
      <c r="R7" s="20">
        <f t="shared" ref="R7:R70" si="1">O7-Q7</f>
        <v>0.16917647058823571</v>
      </c>
      <c r="S7" s="7">
        <v>4.2000000000000003E-2</v>
      </c>
      <c r="T7" s="6">
        <v>2E-3</v>
      </c>
      <c r="U7" s="7">
        <v>2.516</v>
      </c>
      <c r="V7" s="7">
        <v>0.245</v>
      </c>
      <c r="W7" s="19">
        <f>TREND(INDEX($C$6:$C$72,MATCH(S7,$A$6:$A$72,1),1):INDEX($C$6:$C$72,MATCH(S7,$A$6:$A$72,1)+1,1),INDEX($A$6:$A$72,MATCH(S7,$A$6:$A$72,1),1):INDEX($A$6:$A$72,MATCH(S7,$A$6:$A$72,1)+1,1),S7)</f>
        <v>2.4480588235294114</v>
      </c>
      <c r="X7" s="20">
        <f t="shared" ref="X7:X70" si="2">U7-W7</f>
        <v>6.7941176470588616E-2</v>
      </c>
      <c r="Y7" s="7">
        <v>4.2000000000000003E-2</v>
      </c>
      <c r="Z7" s="7">
        <v>3.0000000000000001E-3</v>
      </c>
      <c r="AA7" s="7">
        <v>2.5609999999999999</v>
      </c>
      <c r="AB7" s="7">
        <v>0.52400000000000002</v>
      </c>
      <c r="AC7" s="19">
        <f>TREND(INDEX($C$6:$C$72,MATCH(Y7,$A$6:$A$72,1),1):INDEX($C$6:$C$72,MATCH(Y7,$A$6:$A$72,1)+1,1),INDEX($A$6:$A$72,MATCH(Y7,$A$6:$A$72,1),1):INDEX($A$6:$A$72,MATCH(Y7,$A$6:$A$72,1)+1,1),Y7)</f>
        <v>2.4480588235294114</v>
      </c>
      <c r="AD7" s="20">
        <f t="shared" ref="AD7:AD70" si="3">AA7-AC7</f>
        <v>0.11294117647058854</v>
      </c>
      <c r="AN7" s="7">
        <f t="shared" ref="AN7:AN70" si="4">SQRT(2)*J7</f>
        <v>0.2361736649163069</v>
      </c>
      <c r="AO7" s="7">
        <f t="shared" ref="AO7:AO70" si="5">SQRT(2)*P7</f>
        <v>0.34789653634378143</v>
      </c>
      <c r="AP7" s="7">
        <f t="shared" ref="AP7:AP70" si="6">SQRT(2)*V7</f>
        <v>0.34648232278140828</v>
      </c>
      <c r="AQ7" s="7">
        <f t="shared" ref="AQ7:AQ70" si="7">SQRT(2)*AB7</f>
        <v>0.74104790668350184</v>
      </c>
    </row>
    <row r="8" spans="1:43" x14ac:dyDescent="0.25">
      <c r="A8" s="7">
        <v>6.4000000000000001E-2</v>
      </c>
      <c r="B8" s="7">
        <v>2E-3</v>
      </c>
      <c r="C8" s="7">
        <v>1.9550000000000001</v>
      </c>
      <c r="D8" s="7">
        <v>0.13100000000000001</v>
      </c>
      <c r="E8" s="16">
        <v>299.52</v>
      </c>
      <c r="F8" s="17">
        <v>14.88</v>
      </c>
      <c r="G8" s="7">
        <v>6.3E-2</v>
      </c>
      <c r="H8" s="6">
        <v>1E-3</v>
      </c>
      <c r="I8" s="7">
        <v>2.6779999999999999</v>
      </c>
      <c r="J8" s="7">
        <v>0.128</v>
      </c>
      <c r="K8" s="19">
        <f>TREND(INDEX($C$6:$C$72,MATCH(G8,$A$6:$A$72,1),1):INDEX($C$6:$C$72,MATCH(G8,$A$6:$A$72,1)+1,1),INDEX($A$6:$A$72,MATCH(G8,$A$6:$A$72,1),1):INDEX($A$6:$A$72,MATCH(G8,$A$6:$A$72,1)+1,1),G8)</f>
        <v>1.9655555555555555</v>
      </c>
      <c r="L8" s="20">
        <f t="shared" si="0"/>
        <v>0.71244444444444444</v>
      </c>
      <c r="M8" s="7">
        <v>5.6000000000000001E-2</v>
      </c>
      <c r="N8" s="7">
        <v>2E-3</v>
      </c>
      <c r="O8" s="7">
        <v>2.548</v>
      </c>
      <c r="P8" s="7">
        <v>0.17499999999999999</v>
      </c>
      <c r="Q8" s="19">
        <f>TREND(INDEX($C$6:$C$72,MATCH(M8,$A$6:$A$72,1),1):INDEX($C$6:$C$72,MATCH(M8,$A$6:$A$72,1)+1,1),INDEX($A$6:$A$72,MATCH(M8,$A$6:$A$72,1),1):INDEX($A$6:$A$72,MATCH(M8,$A$6:$A$72,1)+1,1),M8)</f>
        <v>2.0394444444444444</v>
      </c>
      <c r="R8" s="20">
        <f t="shared" si="1"/>
        <v>0.50855555555555565</v>
      </c>
      <c r="S8" s="7">
        <v>5.8000000000000003E-2</v>
      </c>
      <c r="T8" s="7">
        <v>2E-3</v>
      </c>
      <c r="U8" s="7">
        <v>2.367</v>
      </c>
      <c r="V8" s="7">
        <v>0.191</v>
      </c>
      <c r="W8" s="19">
        <f>TREND(INDEX($C$6:$C$72,MATCH(S8,$A$6:$A$72,1),1):INDEX($C$6:$C$72,MATCH(S8,$A$6:$A$72,1)+1,1),INDEX($A$6:$A$72,MATCH(S8,$A$6:$A$72,1),1):INDEX($A$6:$A$72,MATCH(S8,$A$6:$A$72,1)+1,1),S8)</f>
        <v>2.0183333333333335</v>
      </c>
      <c r="X8" s="20">
        <f t="shared" si="2"/>
        <v>0.34866666666666646</v>
      </c>
      <c r="Y8" s="7">
        <v>5.8000000000000003E-2</v>
      </c>
      <c r="Z8" s="7">
        <v>3.0000000000000001E-3</v>
      </c>
      <c r="AA8" s="7">
        <v>2.3740000000000001</v>
      </c>
      <c r="AB8" s="7">
        <v>0.29199999999999998</v>
      </c>
      <c r="AC8" s="19">
        <f>TREND(INDEX($C$6:$C$72,MATCH(Y8,$A$6:$A$72,1),1):INDEX($C$6:$C$72,MATCH(Y8,$A$6:$A$72,1)+1,1),INDEX($A$6:$A$72,MATCH(Y8,$A$6:$A$72,1),1):INDEX($A$6:$A$72,MATCH(Y8,$A$6:$A$72,1)+1,1),Y8)</f>
        <v>2.0183333333333335</v>
      </c>
      <c r="AD8" s="20">
        <f t="shared" si="3"/>
        <v>0.35566666666666658</v>
      </c>
      <c r="AN8" s="7">
        <f t="shared" si="4"/>
        <v>0.18101933598375619</v>
      </c>
      <c r="AO8" s="7">
        <f t="shared" si="5"/>
        <v>0.24748737341529164</v>
      </c>
      <c r="AP8" s="7">
        <f t="shared" si="6"/>
        <v>0.2701147904132612</v>
      </c>
      <c r="AQ8" s="7">
        <f t="shared" si="7"/>
        <v>0.41295036021294373</v>
      </c>
    </row>
    <row r="9" spans="1:43" x14ac:dyDescent="0.25">
      <c r="A9" s="7">
        <v>8.2000000000000003E-2</v>
      </c>
      <c r="B9" s="7">
        <v>2E-3</v>
      </c>
      <c r="C9" s="7">
        <v>1.8580000000000001</v>
      </c>
      <c r="D9" s="7">
        <v>0.11799999999999999</v>
      </c>
      <c r="E9" s="16">
        <v>295.66000000000003</v>
      </c>
      <c r="F9" s="17">
        <v>13.76</v>
      </c>
      <c r="G9" s="7">
        <v>7.9000000000000001E-2</v>
      </c>
      <c r="H9" s="7">
        <v>2E-3</v>
      </c>
      <c r="I9" s="7">
        <v>2.5470000000000002</v>
      </c>
      <c r="J9" s="7">
        <v>0.109</v>
      </c>
      <c r="K9" s="19">
        <f>TREND(INDEX($C$6:$C$72,MATCH(G9,$A$6:$A$72,1),1):INDEX($C$6:$C$72,MATCH(G9,$A$6:$A$72,1)+1,1),INDEX($A$6:$A$72,MATCH(G9,$A$6:$A$72,1),1):INDEX($A$6:$A$72,MATCH(G9,$A$6:$A$72,1)+1,1),G9)</f>
        <v>1.8741666666666668</v>
      </c>
      <c r="L9" s="20">
        <f t="shared" si="0"/>
        <v>0.67283333333333339</v>
      </c>
      <c r="M9" s="7">
        <v>7.6999999999999999E-2</v>
      </c>
      <c r="N9" s="7">
        <v>2E-3</v>
      </c>
      <c r="O9" s="7">
        <v>2.4039999999999999</v>
      </c>
      <c r="P9" s="7">
        <v>0.161</v>
      </c>
      <c r="Q9" s="19">
        <f>TREND(INDEX($C$6:$C$72,MATCH(M9,$A$6:$A$72,1),1):INDEX($C$6:$C$72,MATCH(M9,$A$6:$A$72,1)+1,1),INDEX($A$6:$A$72,MATCH(M9,$A$6:$A$72,1),1):INDEX($A$6:$A$72,MATCH(M9,$A$6:$A$72,1)+1,1),M9)</f>
        <v>1.8849444444444445</v>
      </c>
      <c r="R9" s="20">
        <f t="shared" si="1"/>
        <v>0.51905555555555538</v>
      </c>
      <c r="S9" s="7">
        <v>7.3999999999999996E-2</v>
      </c>
      <c r="T9" s="7">
        <v>3.0000000000000001E-3</v>
      </c>
      <c r="U9" s="7">
        <v>2.2559999999999998</v>
      </c>
      <c r="V9" s="7">
        <v>0.17100000000000001</v>
      </c>
      <c r="W9" s="19">
        <f>TREND(INDEX($C$6:$C$72,MATCH(S9,$A$6:$A$72,1),1):INDEX($C$6:$C$72,MATCH(S9,$A$6:$A$72,1)+1,1),INDEX($A$6:$A$72,MATCH(S9,$A$6:$A$72,1),1):INDEX($A$6:$A$72,MATCH(S9,$A$6:$A$72,1)+1,1),S9)</f>
        <v>1.9011111111111112</v>
      </c>
      <c r="X9" s="20">
        <f t="shared" si="2"/>
        <v>0.35488888888888859</v>
      </c>
      <c r="Y9" s="7">
        <v>7.2999999999999995E-2</v>
      </c>
      <c r="Z9" s="7">
        <v>3.0000000000000001E-3</v>
      </c>
      <c r="AA9" s="7">
        <v>2.27</v>
      </c>
      <c r="AB9" s="7">
        <v>0.23</v>
      </c>
      <c r="AC9" s="19">
        <f>TREND(INDEX($C$6:$C$72,MATCH(Y9,$A$6:$A$72,1),1):INDEX($C$6:$C$72,MATCH(Y9,$A$6:$A$72,1)+1,1),INDEX($A$6:$A$72,MATCH(Y9,$A$6:$A$72,1),1):INDEX($A$6:$A$72,MATCH(Y9,$A$6:$A$72,1)+1,1),Y9)</f>
        <v>1.9065000000000003</v>
      </c>
      <c r="AD9" s="20">
        <f t="shared" si="3"/>
        <v>0.36349999999999971</v>
      </c>
      <c r="AN9" s="7">
        <f t="shared" si="4"/>
        <v>0.15414927829866737</v>
      </c>
      <c r="AO9" s="7">
        <f t="shared" si="5"/>
        <v>0.22768838354206833</v>
      </c>
      <c r="AP9" s="7">
        <f t="shared" si="6"/>
        <v>0.24183051916579928</v>
      </c>
      <c r="AQ9" s="7">
        <f t="shared" si="7"/>
        <v>0.32526911934581187</v>
      </c>
    </row>
    <row r="10" spans="1:43" x14ac:dyDescent="0.25">
      <c r="A10" s="7">
        <v>9.6000000000000002E-2</v>
      </c>
      <c r="B10" s="7">
        <v>3.0000000000000001E-3</v>
      </c>
      <c r="C10" s="7">
        <v>1.825</v>
      </c>
      <c r="D10" s="7">
        <v>0.125</v>
      </c>
      <c r="E10" s="16">
        <v>289.75</v>
      </c>
      <c r="F10" s="17">
        <v>14.52</v>
      </c>
      <c r="G10" s="7">
        <v>9.7000000000000003E-2</v>
      </c>
      <c r="H10" s="7">
        <v>2E-3</v>
      </c>
      <c r="I10" s="7">
        <v>2.4849999999999999</v>
      </c>
      <c r="J10" s="7">
        <v>0.09</v>
      </c>
      <c r="K10" s="19">
        <f>TREND(INDEX($C$6:$C$72,MATCH(G10,$A$6:$A$72,1),1):INDEX($C$6:$C$72,MATCH(G10,$A$6:$A$72,1)+1,1),INDEX($A$6:$A$72,MATCH(G10,$A$6:$A$72,1),1):INDEX($A$6:$A$72,MATCH(G10,$A$6:$A$72,1)+1,1),G10)</f>
        <v>1.8233684210526313</v>
      </c>
      <c r="L10" s="20">
        <f t="shared" si="0"/>
        <v>0.66163157894736857</v>
      </c>
      <c r="M10" s="7">
        <v>9.4E-2</v>
      </c>
      <c r="N10" s="7">
        <v>3.0000000000000001E-3</v>
      </c>
      <c r="O10" s="7">
        <v>2.3540000000000001</v>
      </c>
      <c r="P10" s="7">
        <v>0.151</v>
      </c>
      <c r="Q10" s="19">
        <f>TREND(INDEX($C$6:$C$72,MATCH(M10,$A$6:$A$72,1),1):INDEX($C$6:$C$72,MATCH(M10,$A$6:$A$72,1)+1,1),INDEX($A$6:$A$72,MATCH(M10,$A$6:$A$72,1),1):INDEX($A$6:$A$72,MATCH(M10,$A$6:$A$72,1)+1,1),M10)</f>
        <v>1.8297142857142856</v>
      </c>
      <c r="R10" s="20">
        <f t="shared" si="1"/>
        <v>0.52428571428571447</v>
      </c>
      <c r="S10" s="7">
        <v>9.0999999999999998E-2</v>
      </c>
      <c r="T10" s="7">
        <v>3.0000000000000001E-3</v>
      </c>
      <c r="U10" s="7">
        <v>2.1970000000000001</v>
      </c>
      <c r="V10" s="7">
        <v>0.14699999999999999</v>
      </c>
      <c r="W10" s="19">
        <f>TREND(INDEX($C$6:$C$72,MATCH(S10,$A$6:$A$72,1),1):INDEX($C$6:$C$72,MATCH(S10,$A$6:$A$72,1)+1,1),INDEX($A$6:$A$72,MATCH(S10,$A$6:$A$72,1),1):INDEX($A$6:$A$72,MATCH(S10,$A$6:$A$72,1)+1,1),S10)</f>
        <v>1.8367857142857142</v>
      </c>
      <c r="X10" s="20">
        <f t="shared" si="2"/>
        <v>0.36021428571428582</v>
      </c>
      <c r="Y10" s="7">
        <v>9.0999999999999998E-2</v>
      </c>
      <c r="Z10" s="7">
        <v>3.0000000000000001E-3</v>
      </c>
      <c r="AA10" s="7">
        <v>2.218</v>
      </c>
      <c r="AB10" s="7">
        <v>0.18099999999999999</v>
      </c>
      <c r="AC10" s="19">
        <f>TREND(INDEX($C$6:$C$72,MATCH(Y10,$A$6:$A$72,1),1):INDEX($C$6:$C$72,MATCH(Y10,$A$6:$A$72,1)+1,1),INDEX($A$6:$A$72,MATCH(Y10,$A$6:$A$72,1),1):INDEX($A$6:$A$72,MATCH(Y10,$A$6:$A$72,1)+1,1),Y10)</f>
        <v>1.8367857142857142</v>
      </c>
      <c r="AD10" s="20">
        <f t="shared" si="3"/>
        <v>0.38121428571428573</v>
      </c>
      <c r="AN10" s="7">
        <f t="shared" si="4"/>
        <v>0.12727922061357855</v>
      </c>
      <c r="AO10" s="7">
        <f t="shared" si="5"/>
        <v>0.21354624791833737</v>
      </c>
      <c r="AP10" s="7">
        <f t="shared" si="6"/>
        <v>0.20788939366884499</v>
      </c>
      <c r="AQ10" s="7">
        <f t="shared" si="7"/>
        <v>0.25597265478953024</v>
      </c>
    </row>
    <row r="11" spans="1:43" x14ac:dyDescent="0.25">
      <c r="A11" s="7">
        <v>0.115</v>
      </c>
      <c r="B11" s="7">
        <v>3.0000000000000001E-3</v>
      </c>
      <c r="C11" s="7">
        <v>1.794</v>
      </c>
      <c r="D11" s="7">
        <v>0.10100000000000001</v>
      </c>
      <c r="E11" s="16">
        <v>282.76</v>
      </c>
      <c r="F11" s="17">
        <v>11.84</v>
      </c>
      <c r="G11" s="7">
        <v>0.115</v>
      </c>
      <c r="H11" s="7">
        <v>2E-3</v>
      </c>
      <c r="I11" s="7">
        <v>2.415</v>
      </c>
      <c r="J11" s="7">
        <v>8.1000000000000003E-2</v>
      </c>
      <c r="K11" s="19">
        <f>TREND(INDEX($C$6:$C$72,MATCH(G11,$A$6:$A$72,1),1):INDEX($C$6:$C$72,MATCH(G11,$A$6:$A$72,1)+1,1),INDEX($A$6:$A$72,MATCH(G11,$A$6:$A$72,1),1):INDEX($A$6:$A$72,MATCH(G11,$A$6:$A$72,1)+1,1),G11)</f>
        <v>1.794</v>
      </c>
      <c r="L11" s="20">
        <f t="shared" si="0"/>
        <v>0.621</v>
      </c>
      <c r="M11" s="7">
        <v>0.112</v>
      </c>
      <c r="N11" s="7">
        <v>3.0000000000000001E-3</v>
      </c>
      <c r="O11" s="7">
        <v>2.3359999999999999</v>
      </c>
      <c r="P11" s="7">
        <v>0.14499999999999999</v>
      </c>
      <c r="Q11" s="19">
        <f>TREND(INDEX($C$6:$C$72,MATCH(M11,$A$6:$A$72,1),1):INDEX($C$6:$C$72,MATCH(M11,$A$6:$A$72,1)+1,1),INDEX($A$6:$A$72,MATCH(M11,$A$6:$A$72,1),1):INDEX($A$6:$A$72,MATCH(M11,$A$6:$A$72,1)+1,1),M11)</f>
        <v>1.7988947368421051</v>
      </c>
      <c r="R11" s="20">
        <f t="shared" si="1"/>
        <v>0.53710526315789475</v>
      </c>
      <c r="S11" s="7">
        <v>0.11</v>
      </c>
      <c r="T11" s="7">
        <v>3.0000000000000001E-3</v>
      </c>
      <c r="U11" s="7">
        <v>2.1509999999999998</v>
      </c>
      <c r="V11" s="7">
        <v>0.14099999999999999</v>
      </c>
      <c r="W11" s="19">
        <f>TREND(INDEX($C$6:$C$72,MATCH(S11,$A$6:$A$72,1),1):INDEX($C$6:$C$72,MATCH(S11,$A$6:$A$72,1)+1,1),INDEX($A$6:$A$72,MATCH(S11,$A$6:$A$72,1),1):INDEX($A$6:$A$72,MATCH(S11,$A$6:$A$72,1)+1,1),S11)</f>
        <v>1.802157894736842</v>
      </c>
      <c r="X11" s="20">
        <f t="shared" si="2"/>
        <v>0.34884210526315784</v>
      </c>
      <c r="Y11" s="7">
        <v>0.109</v>
      </c>
      <c r="Z11" s="7">
        <v>4.0000000000000001E-3</v>
      </c>
      <c r="AA11" s="7">
        <v>2.1880000000000002</v>
      </c>
      <c r="AB11" s="7">
        <v>0.159</v>
      </c>
      <c r="AC11" s="19">
        <f>TREND(INDEX($C$6:$C$72,MATCH(Y11,$A$6:$A$72,1),1):INDEX($C$6:$C$72,MATCH(Y11,$A$6:$A$72,1)+1,1),INDEX($A$6:$A$72,MATCH(Y11,$A$6:$A$72,1),1):INDEX($A$6:$A$72,MATCH(Y11,$A$6:$A$72,1)+1,1),Y11)</f>
        <v>1.8037894736842104</v>
      </c>
      <c r="AD11" s="20">
        <f t="shared" si="3"/>
        <v>0.38421052631578978</v>
      </c>
      <c r="AN11" s="7">
        <f t="shared" si="4"/>
        <v>0.11455129855222071</v>
      </c>
      <c r="AO11" s="7">
        <f t="shared" si="5"/>
        <v>0.20506096654409878</v>
      </c>
      <c r="AP11" s="7">
        <f t="shared" si="6"/>
        <v>0.19940411229460639</v>
      </c>
      <c r="AQ11" s="7">
        <f t="shared" si="7"/>
        <v>0.22485995641732212</v>
      </c>
    </row>
    <row r="12" spans="1:43" x14ac:dyDescent="0.25">
      <c r="A12" s="7">
        <v>0.13500000000000001</v>
      </c>
      <c r="B12" s="7">
        <v>3.0000000000000001E-3</v>
      </c>
      <c r="C12" s="7">
        <v>1.7849999999999999</v>
      </c>
      <c r="D12" s="7">
        <v>0.09</v>
      </c>
      <c r="E12" s="16">
        <v>276.58</v>
      </c>
      <c r="F12" s="17">
        <v>11.11</v>
      </c>
      <c r="G12" s="7">
        <v>0.128</v>
      </c>
      <c r="H12" s="7">
        <v>2E-3</v>
      </c>
      <c r="I12" s="7">
        <v>2.375</v>
      </c>
      <c r="J12" s="7">
        <v>7.9000000000000001E-2</v>
      </c>
      <c r="K12" s="19">
        <f>TREND(INDEX($C$6:$C$72,MATCH(G12,$A$6:$A$72,1),1):INDEX($C$6:$C$72,MATCH(G12,$A$6:$A$72,1)+1,1),INDEX($A$6:$A$72,MATCH(G12,$A$6:$A$72,1),1):INDEX($A$6:$A$72,MATCH(G12,$A$6:$A$72,1)+1,1),G12)</f>
        <v>1.7881499999999999</v>
      </c>
      <c r="L12" s="20">
        <f t="shared" si="0"/>
        <v>0.58685000000000009</v>
      </c>
      <c r="M12" s="7">
        <v>0.13</v>
      </c>
      <c r="N12" s="7">
        <v>4.0000000000000001E-3</v>
      </c>
      <c r="O12" s="7">
        <v>2.3140000000000001</v>
      </c>
      <c r="P12" s="7">
        <v>0.14899999999999999</v>
      </c>
      <c r="Q12" s="19">
        <f>TREND(INDEX($C$6:$C$72,MATCH(M12,$A$6:$A$72,1),1):INDEX($C$6:$C$72,MATCH(M12,$A$6:$A$72,1)+1,1),INDEX($A$6:$A$72,MATCH(M12,$A$6:$A$72,1),1):INDEX($A$6:$A$72,MATCH(M12,$A$6:$A$72,1)+1,1),M12)</f>
        <v>1.78725</v>
      </c>
      <c r="R12" s="20">
        <f t="shared" si="1"/>
        <v>0.52675000000000005</v>
      </c>
      <c r="S12" s="7">
        <v>0.122</v>
      </c>
      <c r="T12" s="7">
        <v>4.0000000000000001E-3</v>
      </c>
      <c r="U12" s="7">
        <v>2.149</v>
      </c>
      <c r="V12" s="7">
        <v>0.13400000000000001</v>
      </c>
      <c r="W12" s="19">
        <f>TREND(INDEX($C$6:$C$72,MATCH(S12,$A$6:$A$72,1),1):INDEX($C$6:$C$72,MATCH(S12,$A$6:$A$72,1)+1,1),INDEX($A$6:$A$72,MATCH(S12,$A$6:$A$72,1),1):INDEX($A$6:$A$72,MATCH(S12,$A$6:$A$72,1)+1,1),S12)</f>
        <v>1.7908500000000001</v>
      </c>
      <c r="X12" s="20">
        <f t="shared" si="2"/>
        <v>0.35814999999999997</v>
      </c>
      <c r="Y12" s="7">
        <v>0.121</v>
      </c>
      <c r="Z12" s="7">
        <v>4.0000000000000001E-3</v>
      </c>
      <c r="AA12" s="7">
        <v>2.1880000000000002</v>
      </c>
      <c r="AB12" s="7">
        <v>0.151</v>
      </c>
      <c r="AC12" s="19">
        <f>TREND(INDEX($C$6:$C$72,MATCH(Y12,$A$6:$A$72,1),1):INDEX($C$6:$C$72,MATCH(Y12,$A$6:$A$72,1)+1,1),INDEX($A$6:$A$72,MATCH(Y12,$A$6:$A$72,1),1):INDEX($A$6:$A$72,MATCH(Y12,$A$6:$A$72,1)+1,1),Y12)</f>
        <v>1.7912999999999999</v>
      </c>
      <c r="AD12" s="20">
        <f t="shared" si="3"/>
        <v>0.39670000000000027</v>
      </c>
      <c r="AN12" s="7">
        <f t="shared" si="4"/>
        <v>0.11172287142747452</v>
      </c>
      <c r="AO12" s="7">
        <f t="shared" si="5"/>
        <v>0.21071782079359117</v>
      </c>
      <c r="AP12" s="7">
        <f t="shared" si="6"/>
        <v>0.18950461735799476</v>
      </c>
      <c r="AQ12" s="7">
        <f t="shared" si="7"/>
        <v>0.21354624791833737</v>
      </c>
    </row>
    <row r="13" spans="1:43" x14ac:dyDescent="0.25">
      <c r="A13" s="7">
        <v>0.14899999999999999</v>
      </c>
      <c r="B13" s="7">
        <v>3.0000000000000001E-3</v>
      </c>
      <c r="C13" s="7">
        <v>1.7769999999999999</v>
      </c>
      <c r="D13" s="7">
        <v>8.5999999999999993E-2</v>
      </c>
      <c r="E13" s="16">
        <v>271.08999999999997</v>
      </c>
      <c r="F13" s="17">
        <v>10.95</v>
      </c>
      <c r="G13" s="7">
        <v>0.14899999999999999</v>
      </c>
      <c r="H13" s="7">
        <v>2E-3</v>
      </c>
      <c r="I13" s="7">
        <v>2.3130000000000002</v>
      </c>
      <c r="J13" s="7">
        <v>6.9000000000000006E-2</v>
      </c>
      <c r="K13" s="19">
        <f>TREND(INDEX($C$6:$C$72,MATCH(G13,$A$6:$A$72,1),1):INDEX($C$6:$C$72,MATCH(G13,$A$6:$A$72,1)+1,1),INDEX($A$6:$A$72,MATCH(G13,$A$6:$A$72,1),1):INDEX($A$6:$A$72,MATCH(G13,$A$6:$A$72,1)+1,1),G13)</f>
        <v>1.7769999999999997</v>
      </c>
      <c r="L13" s="20">
        <f t="shared" si="0"/>
        <v>0.53600000000000048</v>
      </c>
      <c r="M13" s="7">
        <v>0.14299999999999999</v>
      </c>
      <c r="N13" s="7">
        <v>4.0000000000000001E-3</v>
      </c>
      <c r="O13" s="7">
        <v>2.3010000000000002</v>
      </c>
      <c r="P13" s="7">
        <v>0.13900000000000001</v>
      </c>
      <c r="Q13" s="19">
        <f>TREND(INDEX($C$6:$C$72,MATCH(M13,$A$6:$A$72,1),1):INDEX($C$6:$C$72,MATCH(M13,$A$6:$A$72,1)+1,1),INDEX($A$6:$A$72,MATCH(M13,$A$6:$A$72,1),1):INDEX($A$6:$A$72,MATCH(M13,$A$6:$A$72,1)+1,1),M13)</f>
        <v>1.7804285714285715</v>
      </c>
      <c r="R13" s="20">
        <f t="shared" si="1"/>
        <v>0.52057142857142868</v>
      </c>
      <c r="S13" s="7">
        <v>0.14099999999999999</v>
      </c>
      <c r="T13" s="7">
        <v>4.0000000000000001E-3</v>
      </c>
      <c r="U13" s="7">
        <v>2.1560000000000001</v>
      </c>
      <c r="V13" s="7">
        <v>0.13600000000000001</v>
      </c>
      <c r="W13" s="19">
        <f>TREND(INDEX($C$6:$C$72,MATCH(S13,$A$6:$A$72,1),1):INDEX($C$6:$C$72,MATCH(S13,$A$6:$A$72,1)+1,1),INDEX($A$6:$A$72,MATCH(S13,$A$6:$A$72,1),1):INDEX($A$6:$A$72,MATCH(S13,$A$6:$A$72,1)+1,1),S13)</f>
        <v>1.7815714285714286</v>
      </c>
      <c r="X13" s="20">
        <f t="shared" si="2"/>
        <v>0.37442857142857155</v>
      </c>
      <c r="Y13" s="7">
        <v>0.13400000000000001</v>
      </c>
      <c r="Z13" s="7">
        <v>4.0000000000000001E-3</v>
      </c>
      <c r="AA13" s="7">
        <v>2.1760000000000002</v>
      </c>
      <c r="AB13" s="7">
        <v>0.15</v>
      </c>
      <c r="AC13" s="19">
        <f>TREND(INDEX($C$6:$C$72,MATCH(Y13,$A$6:$A$72,1),1):INDEX($C$6:$C$72,MATCH(Y13,$A$6:$A$72,1)+1,1),INDEX($A$6:$A$72,MATCH(Y13,$A$6:$A$72,1),1):INDEX($A$6:$A$72,MATCH(Y13,$A$6:$A$72,1)+1,1),Y13)</f>
        <v>1.78545</v>
      </c>
      <c r="AD13" s="20">
        <f t="shared" si="3"/>
        <v>0.39055000000000017</v>
      </c>
      <c r="AN13" s="7">
        <f t="shared" si="4"/>
        <v>9.7580735803743573E-2</v>
      </c>
      <c r="AO13" s="7">
        <f t="shared" si="5"/>
        <v>0.19657568516986024</v>
      </c>
      <c r="AP13" s="7">
        <f t="shared" si="6"/>
        <v>0.19233304448274097</v>
      </c>
      <c r="AQ13" s="7">
        <f t="shared" si="7"/>
        <v>0.21213203435596426</v>
      </c>
    </row>
    <row r="14" spans="1:43" x14ac:dyDescent="0.25">
      <c r="A14" s="7">
        <v>0.16400000000000001</v>
      </c>
      <c r="B14" s="7">
        <v>3.0000000000000001E-3</v>
      </c>
      <c r="C14" s="7">
        <v>1.77</v>
      </c>
      <c r="D14" s="7">
        <v>7.9000000000000001E-2</v>
      </c>
      <c r="E14" s="16">
        <v>265.92</v>
      </c>
      <c r="F14" s="17">
        <v>9.36</v>
      </c>
      <c r="G14" s="7">
        <v>0.17</v>
      </c>
      <c r="H14" s="7">
        <v>2E-3</v>
      </c>
      <c r="I14" s="7">
        <v>2.2450000000000001</v>
      </c>
      <c r="J14" s="7">
        <v>5.7000000000000002E-2</v>
      </c>
      <c r="K14" s="19">
        <f>TREND(INDEX($C$6:$C$72,MATCH(G14,$A$6:$A$72,1),1):INDEX($C$6:$C$72,MATCH(G14,$A$6:$A$72,1)+1,1),INDEX($A$6:$A$72,MATCH(G14,$A$6:$A$72,1),1):INDEX($A$6:$A$72,MATCH(G14,$A$6:$A$72,1)+1,1),G14)</f>
        <v>1.7648181818181818</v>
      </c>
      <c r="L14" s="20">
        <f t="shared" si="0"/>
        <v>0.48018181818181827</v>
      </c>
      <c r="M14" s="7">
        <v>0.156</v>
      </c>
      <c r="N14" s="7">
        <v>4.0000000000000001E-3</v>
      </c>
      <c r="O14" s="7">
        <v>2.274</v>
      </c>
      <c r="P14" s="7">
        <v>0.129</v>
      </c>
      <c r="Q14" s="19">
        <f>TREND(INDEX($C$6:$C$72,MATCH(M14,$A$6:$A$72,1),1):INDEX($C$6:$C$72,MATCH(M14,$A$6:$A$72,1)+1,1),INDEX($A$6:$A$72,MATCH(M14,$A$6:$A$72,1),1):INDEX($A$6:$A$72,MATCH(M14,$A$6:$A$72,1)+1,1),M14)</f>
        <v>1.7737333333333332</v>
      </c>
      <c r="R14" s="20">
        <f t="shared" si="1"/>
        <v>0.50026666666666686</v>
      </c>
      <c r="S14" s="7">
        <v>0.16</v>
      </c>
      <c r="T14" s="7">
        <v>5.0000000000000001E-3</v>
      </c>
      <c r="U14" s="7">
        <v>2.1560000000000001</v>
      </c>
      <c r="V14" s="7">
        <v>0.13800000000000001</v>
      </c>
      <c r="W14" s="19">
        <f>TREND(INDEX($C$6:$C$72,MATCH(S14,$A$6:$A$72,1),1):INDEX($C$6:$C$72,MATCH(S14,$A$6:$A$72,1)+1,1),INDEX($A$6:$A$72,MATCH(S14,$A$6:$A$72,1),1):INDEX($A$6:$A$72,MATCH(S14,$A$6:$A$72,1)+1,1),S14)</f>
        <v>1.7718666666666665</v>
      </c>
      <c r="X14" s="20">
        <f t="shared" si="2"/>
        <v>0.38413333333333366</v>
      </c>
      <c r="Y14" s="7">
        <v>0.153</v>
      </c>
      <c r="Z14" s="7">
        <v>5.0000000000000001E-3</v>
      </c>
      <c r="AA14" s="7">
        <v>2.1779999999999999</v>
      </c>
      <c r="AB14" s="7">
        <v>0.14299999999999999</v>
      </c>
      <c r="AC14" s="19">
        <f>TREND(INDEX($C$6:$C$72,MATCH(Y14,$A$6:$A$72,1),1):INDEX($C$6:$C$72,MATCH(Y14,$A$6:$A$72,1)+1,1),INDEX($A$6:$A$72,MATCH(Y14,$A$6:$A$72,1),1):INDEX($A$6:$A$72,MATCH(Y14,$A$6:$A$72,1)+1,1),Y14)</f>
        <v>1.7751333333333332</v>
      </c>
      <c r="AD14" s="20">
        <f t="shared" si="3"/>
        <v>0.40286666666666671</v>
      </c>
      <c r="AN14" s="7">
        <f t="shared" si="4"/>
        <v>8.0610173055266424E-2</v>
      </c>
      <c r="AO14" s="7">
        <f t="shared" si="5"/>
        <v>0.18243354954612928</v>
      </c>
      <c r="AP14" s="7">
        <f t="shared" si="6"/>
        <v>0.19516147160748715</v>
      </c>
      <c r="AQ14" s="7">
        <f t="shared" si="7"/>
        <v>0.2022325394193526</v>
      </c>
    </row>
    <row r="15" spans="1:43" x14ac:dyDescent="0.25">
      <c r="A15" s="7">
        <v>0.186</v>
      </c>
      <c r="B15" s="7">
        <v>3.0000000000000001E-3</v>
      </c>
      <c r="C15" s="7">
        <v>1.7509999999999999</v>
      </c>
      <c r="D15" s="7">
        <v>6.8000000000000005E-2</v>
      </c>
      <c r="E15" s="16">
        <v>259.41000000000003</v>
      </c>
      <c r="F15" s="17">
        <v>8.94</v>
      </c>
      <c r="G15" s="7">
        <v>0.184</v>
      </c>
      <c r="H15" s="7">
        <v>2E-3</v>
      </c>
      <c r="I15" s="7">
        <v>2.214</v>
      </c>
      <c r="J15" s="7">
        <v>5.0999999999999997E-2</v>
      </c>
      <c r="K15" s="19">
        <f>TREND(INDEX($C$6:$C$72,MATCH(G15,$A$6:$A$72,1),1):INDEX($C$6:$C$72,MATCH(G15,$A$6:$A$72,1)+1,1),INDEX($A$6:$A$72,MATCH(G15,$A$6:$A$72,1),1):INDEX($A$6:$A$72,MATCH(G15,$A$6:$A$72,1)+1,1),G15)</f>
        <v>1.7527272727272727</v>
      </c>
      <c r="L15" s="20">
        <f t="shared" si="0"/>
        <v>0.46127272727272728</v>
      </c>
      <c r="M15" s="7">
        <v>0.17599999999999999</v>
      </c>
      <c r="N15" s="7">
        <v>4.0000000000000001E-3</v>
      </c>
      <c r="O15" s="7">
        <v>2.2490000000000001</v>
      </c>
      <c r="P15" s="7">
        <v>0.115</v>
      </c>
      <c r="Q15" s="19">
        <f>TREND(INDEX($C$6:$C$72,MATCH(M15,$A$6:$A$72,1),1):INDEX($C$6:$C$72,MATCH(M15,$A$6:$A$72,1)+1,1),INDEX($A$6:$A$72,MATCH(M15,$A$6:$A$72,1),1):INDEX($A$6:$A$72,MATCH(M15,$A$6:$A$72,1)+1,1),M15)</f>
        <v>1.7596363636363637</v>
      </c>
      <c r="R15" s="20">
        <f t="shared" si="1"/>
        <v>0.48936363636363645</v>
      </c>
      <c r="S15" s="7">
        <v>0.17399999999999999</v>
      </c>
      <c r="T15" s="7">
        <v>5.0000000000000001E-3</v>
      </c>
      <c r="U15" s="7">
        <v>2.1429999999999998</v>
      </c>
      <c r="V15" s="7">
        <v>0.13800000000000001</v>
      </c>
      <c r="W15" s="19">
        <f>TREND(INDEX($C$6:$C$72,MATCH(S15,$A$6:$A$72,1),1):INDEX($C$6:$C$72,MATCH(S15,$A$6:$A$72,1)+1,1),INDEX($A$6:$A$72,MATCH(S15,$A$6:$A$72,1),1):INDEX($A$6:$A$72,MATCH(S15,$A$6:$A$72,1)+1,1),S15)</f>
        <v>1.7613636363636362</v>
      </c>
      <c r="X15" s="20">
        <f t="shared" si="2"/>
        <v>0.38163636363636355</v>
      </c>
      <c r="Y15" s="7">
        <v>0.17299999999999999</v>
      </c>
      <c r="Z15" s="7">
        <v>5.0000000000000001E-3</v>
      </c>
      <c r="AA15" s="7">
        <v>2.169</v>
      </c>
      <c r="AB15" s="7">
        <v>0.125</v>
      </c>
      <c r="AC15" s="19">
        <f>TREND(INDEX($C$6:$C$72,MATCH(Y15,$A$6:$A$72,1),1):INDEX($C$6:$C$72,MATCH(Y15,$A$6:$A$72,1)+1,1),INDEX($A$6:$A$72,MATCH(Y15,$A$6:$A$72,1),1):INDEX($A$6:$A$72,MATCH(Y15,$A$6:$A$72,1)+1,1),Y15)</f>
        <v>1.7622272727272728</v>
      </c>
      <c r="AD15" s="20">
        <f t="shared" si="3"/>
        <v>0.40677272727272729</v>
      </c>
      <c r="AN15" s="7">
        <f t="shared" si="4"/>
        <v>7.2124891681027842E-2</v>
      </c>
      <c r="AO15" s="7">
        <f t="shared" si="5"/>
        <v>0.16263455967290594</v>
      </c>
      <c r="AP15" s="7">
        <f t="shared" si="6"/>
        <v>0.19516147160748715</v>
      </c>
      <c r="AQ15" s="7">
        <f t="shared" si="7"/>
        <v>0.17677669529663689</v>
      </c>
    </row>
    <row r="16" spans="1:43" x14ac:dyDescent="0.25">
      <c r="A16" s="7">
        <v>0.20899999999999999</v>
      </c>
      <c r="B16" s="7">
        <v>3.0000000000000001E-3</v>
      </c>
      <c r="C16" s="7">
        <v>1.7330000000000001</v>
      </c>
      <c r="D16" s="7">
        <v>0.06</v>
      </c>
      <c r="E16" s="16">
        <v>254.78</v>
      </c>
      <c r="F16" s="17">
        <v>8.01</v>
      </c>
      <c r="G16" s="7">
        <v>0.19900000000000001</v>
      </c>
      <c r="H16" s="7">
        <v>2E-3</v>
      </c>
      <c r="I16" s="7">
        <v>2.1669999999999998</v>
      </c>
      <c r="J16" s="7">
        <v>4.5999999999999999E-2</v>
      </c>
      <c r="K16" s="19">
        <f>TREND(INDEX($C$6:$C$72,MATCH(G16,$A$6:$A$72,1),1):INDEX($C$6:$C$72,MATCH(G16,$A$6:$A$72,1)+1,1),INDEX($A$6:$A$72,MATCH(G16,$A$6:$A$72,1),1):INDEX($A$6:$A$72,MATCH(G16,$A$6:$A$72,1)+1,1),G16)</f>
        <v>1.7408260869565217</v>
      </c>
      <c r="L16" s="20">
        <f t="shared" si="0"/>
        <v>0.42617391304347807</v>
      </c>
      <c r="M16" s="7">
        <v>0.19600000000000001</v>
      </c>
      <c r="N16" s="7">
        <v>4.0000000000000001E-3</v>
      </c>
      <c r="O16" s="7">
        <v>2.2229999999999999</v>
      </c>
      <c r="P16" s="7">
        <v>0.104</v>
      </c>
      <c r="Q16" s="19">
        <f>TREND(INDEX($C$6:$C$72,MATCH(M16,$A$6:$A$72,1),1):INDEX($C$6:$C$72,MATCH(M16,$A$6:$A$72,1)+1,1),INDEX($A$6:$A$72,MATCH(M16,$A$6:$A$72,1),1):INDEX($A$6:$A$72,MATCH(M16,$A$6:$A$72,1)+1,1),M16)</f>
        <v>1.7431739130434782</v>
      </c>
      <c r="R16" s="20">
        <f t="shared" si="1"/>
        <v>0.47982608695652162</v>
      </c>
      <c r="S16" s="7">
        <v>0.19400000000000001</v>
      </c>
      <c r="T16" s="7">
        <v>5.0000000000000001E-3</v>
      </c>
      <c r="U16" s="7">
        <v>2.125</v>
      </c>
      <c r="V16" s="7">
        <v>0.114</v>
      </c>
      <c r="W16" s="19">
        <f>TREND(INDEX($C$6:$C$72,MATCH(S16,$A$6:$A$72,1),1):INDEX($C$6:$C$72,MATCH(S16,$A$6:$A$72,1)+1,1),INDEX($A$6:$A$72,MATCH(S16,$A$6:$A$72,1),1):INDEX($A$6:$A$72,MATCH(S16,$A$6:$A$72,1)+1,1),S16)</f>
        <v>1.7447391304347826</v>
      </c>
      <c r="X16" s="20">
        <f t="shared" si="2"/>
        <v>0.38026086956521743</v>
      </c>
      <c r="Y16" s="7">
        <v>0.186</v>
      </c>
      <c r="Z16" s="7">
        <v>5.0000000000000001E-3</v>
      </c>
      <c r="AA16" s="7">
        <v>2.1680000000000001</v>
      </c>
      <c r="AB16" s="7">
        <v>0.122</v>
      </c>
      <c r="AC16" s="19">
        <f>TREND(INDEX($C$6:$C$72,MATCH(Y16,$A$6:$A$72,1),1):INDEX($C$6:$C$72,MATCH(Y16,$A$6:$A$72,1)+1,1),INDEX($A$6:$A$72,MATCH(Y16,$A$6:$A$72,1),1):INDEX($A$6:$A$72,MATCH(Y16,$A$6:$A$72,1)+1,1),Y16)</f>
        <v>1.7509999999999999</v>
      </c>
      <c r="AD16" s="20">
        <f t="shared" si="3"/>
        <v>0.41700000000000026</v>
      </c>
      <c r="AN16" s="7">
        <f t="shared" si="4"/>
        <v>6.5053823869162378E-2</v>
      </c>
      <c r="AO16" s="7">
        <f t="shared" si="5"/>
        <v>0.14707821048680189</v>
      </c>
      <c r="AP16" s="7">
        <f t="shared" si="6"/>
        <v>0.16122034611053285</v>
      </c>
      <c r="AQ16" s="7">
        <f t="shared" si="7"/>
        <v>0.1725340546095176</v>
      </c>
    </row>
    <row r="17" spans="1:43" x14ac:dyDescent="0.25">
      <c r="A17" s="7">
        <v>0.224</v>
      </c>
      <c r="B17" s="7">
        <v>4.0000000000000001E-3</v>
      </c>
      <c r="C17" s="7">
        <v>1.718</v>
      </c>
      <c r="D17" s="7">
        <v>5.8999999999999997E-2</v>
      </c>
      <c r="E17" s="16">
        <v>250.29</v>
      </c>
      <c r="F17" s="17">
        <v>7.69</v>
      </c>
      <c r="G17" s="7">
        <v>0.215</v>
      </c>
      <c r="H17" s="7">
        <v>2E-3</v>
      </c>
      <c r="I17" s="7">
        <v>2.1160000000000001</v>
      </c>
      <c r="J17" s="7">
        <v>4.4999999999999998E-2</v>
      </c>
      <c r="K17" s="19">
        <f>TREND(INDEX($C$6:$C$72,MATCH(G17,$A$6:$A$72,1),1):INDEX($C$6:$C$72,MATCH(G17,$A$6:$A$72,1)+1,1),INDEX($A$6:$A$72,MATCH(G17,$A$6:$A$72,1),1):INDEX($A$6:$A$72,MATCH(G17,$A$6:$A$72,1)+1,1),G17)</f>
        <v>1.7269999999999999</v>
      </c>
      <c r="L17" s="20">
        <f t="shared" si="0"/>
        <v>0.38900000000000023</v>
      </c>
      <c r="M17" s="7">
        <v>0.21099999999999999</v>
      </c>
      <c r="N17" s="7">
        <v>5.0000000000000001E-3</v>
      </c>
      <c r="O17" s="7">
        <v>2.177</v>
      </c>
      <c r="P17" s="7">
        <v>0.106</v>
      </c>
      <c r="Q17" s="19">
        <f>TREND(INDEX($C$6:$C$72,MATCH(M17,$A$6:$A$72,1),1):INDEX($C$6:$C$72,MATCH(M17,$A$6:$A$72,1)+1,1),INDEX($A$6:$A$72,MATCH(M17,$A$6:$A$72,1),1):INDEX($A$6:$A$72,MATCH(M17,$A$6:$A$72,1)+1,1),M17)</f>
        <v>1.7309999999999999</v>
      </c>
      <c r="R17" s="20">
        <f t="shared" si="1"/>
        <v>0.44600000000000017</v>
      </c>
      <c r="S17" s="7">
        <v>0.215</v>
      </c>
      <c r="T17" s="7">
        <v>6.0000000000000001E-3</v>
      </c>
      <c r="U17" s="7">
        <v>2.109</v>
      </c>
      <c r="V17" s="7">
        <v>0.112</v>
      </c>
      <c r="W17" s="19">
        <f>TREND(INDEX($C$6:$C$72,MATCH(S17,$A$6:$A$72,1),1):INDEX($C$6:$C$72,MATCH(S17,$A$6:$A$72,1)+1,1),INDEX($A$6:$A$72,MATCH(S17,$A$6:$A$72,1),1):INDEX($A$6:$A$72,MATCH(S17,$A$6:$A$72,1)+1,1),S17)</f>
        <v>1.7269999999999999</v>
      </c>
      <c r="X17" s="20">
        <f t="shared" si="2"/>
        <v>0.38200000000000012</v>
      </c>
      <c r="Y17" s="7">
        <v>0.19900000000000001</v>
      </c>
      <c r="Z17" s="7">
        <v>5.0000000000000001E-3</v>
      </c>
      <c r="AA17" s="7">
        <v>2.169</v>
      </c>
      <c r="AB17" s="7">
        <v>0.11600000000000001</v>
      </c>
      <c r="AC17" s="19">
        <f>TREND(INDEX($C$6:$C$72,MATCH(Y17,$A$6:$A$72,1),1):INDEX($C$6:$C$72,MATCH(Y17,$A$6:$A$72,1)+1,1),INDEX($A$6:$A$72,MATCH(Y17,$A$6:$A$72,1),1):INDEX($A$6:$A$72,MATCH(Y17,$A$6:$A$72,1)+1,1),Y17)</f>
        <v>1.7408260869565217</v>
      </c>
      <c r="AD17" s="20">
        <f t="shared" si="3"/>
        <v>0.42817391304347829</v>
      </c>
      <c r="AN17" s="7">
        <f t="shared" si="4"/>
        <v>6.3639610306789274E-2</v>
      </c>
      <c r="AO17" s="7">
        <f t="shared" si="5"/>
        <v>0.14990663761154807</v>
      </c>
      <c r="AP17" s="7">
        <f t="shared" si="6"/>
        <v>0.15839191898578667</v>
      </c>
      <c r="AQ17" s="7">
        <f t="shared" si="7"/>
        <v>0.16404877323527906</v>
      </c>
    </row>
    <row r="18" spans="1:43" x14ac:dyDescent="0.25">
      <c r="A18" s="7">
        <v>0.24</v>
      </c>
      <c r="B18" s="7">
        <v>4.0000000000000001E-3</v>
      </c>
      <c r="C18" s="7">
        <v>1.7010000000000001</v>
      </c>
      <c r="D18" s="7">
        <v>5.5E-2</v>
      </c>
      <c r="E18" s="16">
        <v>245.13</v>
      </c>
      <c r="F18" s="17">
        <v>6.91</v>
      </c>
      <c r="G18" s="7">
        <v>0.23100000000000001</v>
      </c>
      <c r="H18" s="7">
        <v>2E-3</v>
      </c>
      <c r="I18" s="7">
        <v>2.0699999999999998</v>
      </c>
      <c r="J18" s="7">
        <v>3.7999999999999999E-2</v>
      </c>
      <c r="K18" s="19">
        <f>TREND(INDEX($C$6:$C$72,MATCH(G18,$A$6:$A$72,1),1):INDEX($C$6:$C$72,MATCH(G18,$A$6:$A$72,1)+1,1),INDEX($A$6:$A$72,MATCH(G18,$A$6:$A$72,1),1):INDEX($A$6:$A$72,MATCH(G18,$A$6:$A$72,1)+1,1),G18)</f>
        <v>1.7105625</v>
      </c>
      <c r="L18" s="20">
        <f t="shared" si="0"/>
        <v>0.35943749999999985</v>
      </c>
      <c r="M18" s="7">
        <v>0.22600000000000001</v>
      </c>
      <c r="N18" s="7">
        <v>4.0000000000000001E-3</v>
      </c>
      <c r="O18" s="7">
        <v>2.1520000000000001</v>
      </c>
      <c r="P18" s="7">
        <v>8.8999999999999996E-2</v>
      </c>
      <c r="Q18" s="19">
        <f>TREND(INDEX($C$6:$C$72,MATCH(M18,$A$6:$A$72,1),1):INDEX($C$6:$C$72,MATCH(M18,$A$6:$A$72,1)+1,1),INDEX($A$6:$A$72,MATCH(M18,$A$6:$A$72,1),1):INDEX($A$6:$A$72,MATCH(M18,$A$6:$A$72,1)+1,1),M18)</f>
        <v>1.7158749999999998</v>
      </c>
      <c r="R18" s="20">
        <f t="shared" si="1"/>
        <v>0.43612500000000032</v>
      </c>
      <c r="S18" s="7">
        <v>0.22900000000000001</v>
      </c>
      <c r="T18" s="7">
        <v>6.0000000000000001E-3</v>
      </c>
      <c r="U18" s="7">
        <v>2.0950000000000002</v>
      </c>
      <c r="V18" s="7">
        <v>0.109</v>
      </c>
      <c r="W18" s="19">
        <f>TREND(INDEX($C$6:$C$72,MATCH(S18,$A$6:$A$72,1),1):INDEX($C$6:$C$72,MATCH(S18,$A$6:$A$72,1)+1,1),INDEX($A$6:$A$72,MATCH(S18,$A$6:$A$72,1),1):INDEX($A$6:$A$72,MATCH(S18,$A$6:$A$72,1)+1,1),S18)</f>
        <v>1.7126874999999999</v>
      </c>
      <c r="X18" s="20">
        <f t="shared" si="2"/>
        <v>0.38231250000000028</v>
      </c>
      <c r="Y18" s="7">
        <v>0.219</v>
      </c>
      <c r="Z18" s="7">
        <v>5.0000000000000001E-3</v>
      </c>
      <c r="AA18" s="7">
        <v>2.15</v>
      </c>
      <c r="AB18" s="7">
        <v>0.105</v>
      </c>
      <c r="AC18" s="19">
        <f>TREND(INDEX($C$6:$C$72,MATCH(Y18,$A$6:$A$72,1),1):INDEX($C$6:$C$72,MATCH(Y18,$A$6:$A$72,1)+1,1),INDEX($A$6:$A$72,MATCH(Y18,$A$6:$A$72,1),1):INDEX($A$6:$A$72,MATCH(Y18,$A$6:$A$72,1)+1,1),Y18)</f>
        <v>1.7229999999999999</v>
      </c>
      <c r="AD18" s="20">
        <f t="shared" si="3"/>
        <v>0.42700000000000005</v>
      </c>
      <c r="AN18" s="7">
        <f t="shared" si="4"/>
        <v>5.3740115370177616E-2</v>
      </c>
      <c r="AO18" s="7">
        <f t="shared" si="5"/>
        <v>0.12586500705120546</v>
      </c>
      <c r="AP18" s="7">
        <f t="shared" si="6"/>
        <v>0.15414927829866737</v>
      </c>
      <c r="AQ18" s="7">
        <f t="shared" si="7"/>
        <v>0.14849242404917498</v>
      </c>
    </row>
    <row r="19" spans="1:43" x14ac:dyDescent="0.25">
      <c r="A19" s="7">
        <v>0.25600000000000001</v>
      </c>
      <c r="B19" s="7">
        <v>4.0000000000000001E-3</v>
      </c>
      <c r="C19" s="7">
        <v>1.6859999999999999</v>
      </c>
      <c r="D19" s="7">
        <v>5.1999999999999998E-2</v>
      </c>
      <c r="E19" s="16">
        <v>242.15</v>
      </c>
      <c r="F19" s="17">
        <v>6.81</v>
      </c>
      <c r="G19" s="7">
        <v>0.246</v>
      </c>
      <c r="H19" s="7">
        <v>2E-3</v>
      </c>
      <c r="I19" s="7">
        <v>2.0350000000000001</v>
      </c>
      <c r="J19" s="7">
        <v>3.5000000000000003E-2</v>
      </c>
      <c r="K19" s="19">
        <f>TREND(INDEX($C$6:$C$72,MATCH(G19,$A$6:$A$72,1),1):INDEX($C$6:$C$72,MATCH(G19,$A$6:$A$72,1)+1,1),INDEX($A$6:$A$72,MATCH(G19,$A$6:$A$72,1),1):INDEX($A$6:$A$72,MATCH(G19,$A$6:$A$72,1)+1,1),G19)</f>
        <v>1.6953750000000001</v>
      </c>
      <c r="L19" s="20">
        <f t="shared" si="0"/>
        <v>0.33962500000000007</v>
      </c>
      <c r="M19" s="7">
        <v>0.24</v>
      </c>
      <c r="N19" s="7">
        <v>4.0000000000000001E-3</v>
      </c>
      <c r="O19" s="7">
        <v>2.1360000000000001</v>
      </c>
      <c r="P19" s="7">
        <v>8.1000000000000003E-2</v>
      </c>
      <c r="Q19" s="19">
        <f>TREND(INDEX($C$6:$C$72,MATCH(M19,$A$6:$A$72,1),1):INDEX($C$6:$C$72,MATCH(M19,$A$6:$A$72,1)+1,1),INDEX($A$6:$A$72,MATCH(M19,$A$6:$A$72,1),1):INDEX($A$6:$A$72,MATCH(M19,$A$6:$A$72,1)+1,1),M19)</f>
        <v>1.7010000000000001</v>
      </c>
      <c r="R19" s="20">
        <f t="shared" si="1"/>
        <v>0.43500000000000005</v>
      </c>
      <c r="S19" s="7">
        <v>0.24299999999999999</v>
      </c>
      <c r="T19" s="7">
        <v>6.0000000000000001E-3</v>
      </c>
      <c r="U19" s="7">
        <v>2.0859999999999999</v>
      </c>
      <c r="V19" s="7">
        <v>0.106</v>
      </c>
      <c r="W19" s="19">
        <f>TREND(INDEX($C$6:$C$72,MATCH(S19,$A$6:$A$72,1),1):INDEX($C$6:$C$72,MATCH(S19,$A$6:$A$72,1)+1,1),INDEX($A$6:$A$72,MATCH(S19,$A$6:$A$72,1),1):INDEX($A$6:$A$72,MATCH(S19,$A$6:$A$72,1)+1,1),S19)</f>
        <v>1.6981875</v>
      </c>
      <c r="X19" s="20">
        <f t="shared" si="2"/>
        <v>0.38781249999999989</v>
      </c>
      <c r="Y19" s="7">
        <v>0.24</v>
      </c>
      <c r="Z19" s="7">
        <v>5.0000000000000001E-3</v>
      </c>
      <c r="AA19" s="7">
        <v>2.1379999999999999</v>
      </c>
      <c r="AB19" s="7">
        <v>0.10100000000000001</v>
      </c>
      <c r="AC19" s="19">
        <f>TREND(INDEX($C$6:$C$72,MATCH(Y19,$A$6:$A$72,1),1):INDEX($C$6:$C$72,MATCH(Y19,$A$6:$A$72,1)+1,1),INDEX($A$6:$A$72,MATCH(Y19,$A$6:$A$72,1),1):INDEX($A$6:$A$72,MATCH(Y19,$A$6:$A$72,1)+1,1),Y19)</f>
        <v>1.7010000000000001</v>
      </c>
      <c r="AD19" s="20">
        <f t="shared" si="3"/>
        <v>0.43699999999999983</v>
      </c>
      <c r="AN19" s="7">
        <f t="shared" si="4"/>
        <v>4.9497474683058332E-2</v>
      </c>
      <c r="AO19" s="7">
        <f t="shared" si="5"/>
        <v>0.11455129855222071</v>
      </c>
      <c r="AP19" s="7">
        <f t="shared" si="6"/>
        <v>0.14990663761154807</v>
      </c>
      <c r="AQ19" s="7">
        <f t="shared" si="7"/>
        <v>0.14283556979968262</v>
      </c>
    </row>
    <row r="20" spans="1:43" x14ac:dyDescent="0.25">
      <c r="A20" s="7">
        <v>0.27200000000000002</v>
      </c>
      <c r="B20" s="7">
        <v>4.0000000000000001E-3</v>
      </c>
      <c r="C20" s="7">
        <v>1.6719999999999999</v>
      </c>
      <c r="D20" s="7">
        <v>4.9000000000000002E-2</v>
      </c>
      <c r="E20" s="16">
        <v>239.3</v>
      </c>
      <c r="F20" s="17">
        <v>6.91</v>
      </c>
      <c r="G20" s="7">
        <v>0.26200000000000001</v>
      </c>
      <c r="H20" s="7">
        <v>2E-3</v>
      </c>
      <c r="I20" s="7">
        <v>2.0009999999999999</v>
      </c>
      <c r="J20" s="7">
        <v>3.2000000000000001E-2</v>
      </c>
      <c r="K20" s="19">
        <f>TREND(INDEX($C$6:$C$72,MATCH(G20,$A$6:$A$72,1),1):INDEX($C$6:$C$72,MATCH(G20,$A$6:$A$72,1)+1,1),INDEX($A$6:$A$72,MATCH(G20,$A$6:$A$72,1),1):INDEX($A$6:$A$72,MATCH(G20,$A$6:$A$72,1)+1,1),G20)</f>
        <v>1.6807499999999997</v>
      </c>
      <c r="L20" s="20">
        <f t="shared" si="0"/>
        <v>0.32025000000000015</v>
      </c>
      <c r="M20" s="7">
        <v>0.26200000000000001</v>
      </c>
      <c r="N20" s="7">
        <v>4.0000000000000001E-3</v>
      </c>
      <c r="O20" s="7">
        <v>2.1040000000000001</v>
      </c>
      <c r="P20" s="7">
        <v>7.5999999999999998E-2</v>
      </c>
      <c r="Q20" s="19">
        <f>TREND(INDEX($C$6:$C$72,MATCH(M20,$A$6:$A$72,1),1):INDEX($C$6:$C$72,MATCH(M20,$A$6:$A$72,1)+1,1),INDEX($A$6:$A$72,MATCH(M20,$A$6:$A$72,1),1):INDEX($A$6:$A$72,MATCH(M20,$A$6:$A$72,1)+1,1),M20)</f>
        <v>1.6807499999999997</v>
      </c>
      <c r="R20" s="20">
        <f t="shared" si="1"/>
        <v>0.42325000000000035</v>
      </c>
      <c r="S20" s="7">
        <v>0.25700000000000001</v>
      </c>
      <c r="T20" s="7">
        <v>6.0000000000000001E-3</v>
      </c>
      <c r="U20" s="7">
        <v>2.077</v>
      </c>
      <c r="V20" s="7">
        <v>0.104</v>
      </c>
      <c r="W20" s="19">
        <f>TREND(INDEX($C$6:$C$72,MATCH(S20,$A$6:$A$72,1),1):INDEX($C$6:$C$72,MATCH(S20,$A$6:$A$72,1)+1,1),INDEX($A$6:$A$72,MATCH(S20,$A$6:$A$72,1),1):INDEX($A$6:$A$72,MATCH(S20,$A$6:$A$72,1)+1,1),S20)</f>
        <v>1.6851249999999998</v>
      </c>
      <c r="X20" s="20">
        <f t="shared" si="2"/>
        <v>0.3918750000000002</v>
      </c>
      <c r="Y20" s="7">
        <v>0.253</v>
      </c>
      <c r="Z20" s="7">
        <v>5.0000000000000001E-3</v>
      </c>
      <c r="AA20" s="7">
        <v>2.1309999999999998</v>
      </c>
      <c r="AB20" s="7">
        <v>9.6000000000000002E-2</v>
      </c>
      <c r="AC20" s="19">
        <f>TREND(INDEX($C$6:$C$72,MATCH(Y20,$A$6:$A$72,1),1):INDEX($C$6:$C$72,MATCH(Y20,$A$6:$A$72,1)+1,1),INDEX($A$6:$A$72,MATCH(Y20,$A$6:$A$72,1),1):INDEX($A$6:$A$72,MATCH(Y20,$A$6:$A$72,1)+1,1),Y20)</f>
        <v>1.6888125</v>
      </c>
      <c r="AD20" s="20">
        <f t="shared" si="3"/>
        <v>0.44218749999999973</v>
      </c>
      <c r="AN20" s="7">
        <f t="shared" si="4"/>
        <v>4.5254833995939048E-2</v>
      </c>
      <c r="AO20" s="7">
        <f t="shared" si="5"/>
        <v>0.10748023074035523</v>
      </c>
      <c r="AP20" s="7">
        <f t="shared" si="6"/>
        <v>0.14707821048680189</v>
      </c>
      <c r="AQ20" s="7">
        <f t="shared" si="7"/>
        <v>0.13576450198781714</v>
      </c>
    </row>
    <row r="21" spans="1:43" x14ac:dyDescent="0.25">
      <c r="A21" s="7">
        <v>0.28799999999999998</v>
      </c>
      <c r="B21" s="7">
        <v>4.0000000000000001E-3</v>
      </c>
      <c r="C21" s="7">
        <v>1.657</v>
      </c>
      <c r="D21" s="7">
        <v>4.5999999999999999E-2</v>
      </c>
      <c r="E21" s="16">
        <v>234.66</v>
      </c>
      <c r="F21" s="17">
        <v>6.33</v>
      </c>
      <c r="G21" s="7">
        <v>0.28599999999999998</v>
      </c>
      <c r="H21" s="7">
        <v>2E-3</v>
      </c>
      <c r="I21" s="7">
        <v>1.96</v>
      </c>
      <c r="J21" s="7">
        <v>0.03</v>
      </c>
      <c r="K21" s="19">
        <f>TREND(INDEX($C$6:$C$72,MATCH(G21,$A$6:$A$72,1),1):INDEX($C$6:$C$72,MATCH(G21,$A$6:$A$72,1)+1,1),INDEX($A$6:$A$72,MATCH(G21,$A$6:$A$72,1),1):INDEX($A$6:$A$72,MATCH(G21,$A$6:$A$72,1)+1,1),G21)</f>
        <v>1.6588750000000001</v>
      </c>
      <c r="L21" s="20">
        <f t="shared" si="0"/>
        <v>0.30112499999999986</v>
      </c>
      <c r="M21" s="7">
        <v>0.28499999999999998</v>
      </c>
      <c r="N21" s="7">
        <v>5.0000000000000001E-3</v>
      </c>
      <c r="O21" s="7">
        <v>2.0649999999999999</v>
      </c>
      <c r="P21" s="7">
        <v>7.0000000000000007E-2</v>
      </c>
      <c r="Q21" s="19">
        <f>TREND(INDEX($C$6:$C$72,MATCH(M21,$A$6:$A$72,1),1):INDEX($C$6:$C$72,MATCH(M21,$A$6:$A$72,1)+1,1),INDEX($A$6:$A$72,MATCH(M21,$A$6:$A$72,1),1):INDEX($A$6:$A$72,MATCH(M21,$A$6:$A$72,1)+1,1),M21)</f>
        <v>1.6598125000000001</v>
      </c>
      <c r="R21" s="20">
        <f t="shared" si="1"/>
        <v>0.40518749999999981</v>
      </c>
      <c r="S21" s="7">
        <v>0.27100000000000002</v>
      </c>
      <c r="T21" s="7">
        <v>6.0000000000000001E-3</v>
      </c>
      <c r="U21" s="7">
        <v>2.0619999999999998</v>
      </c>
      <c r="V21" s="7">
        <v>9.9000000000000005E-2</v>
      </c>
      <c r="W21" s="19">
        <f>TREND(INDEX($C$6:$C$72,MATCH(S21,$A$6:$A$72,1),1):INDEX($C$6:$C$72,MATCH(S21,$A$6:$A$72,1)+1,1),INDEX($A$6:$A$72,MATCH(S21,$A$6:$A$72,1),1):INDEX($A$6:$A$72,MATCH(S21,$A$6:$A$72,1)+1,1),S21)</f>
        <v>1.6728749999999997</v>
      </c>
      <c r="X21" s="20">
        <f t="shared" si="2"/>
        <v>0.38912500000000017</v>
      </c>
      <c r="Y21" s="7">
        <v>0.26700000000000002</v>
      </c>
      <c r="Z21" s="7">
        <v>5.0000000000000001E-3</v>
      </c>
      <c r="AA21" s="7">
        <v>2.125</v>
      </c>
      <c r="AB21" s="7">
        <v>9.0999999999999998E-2</v>
      </c>
      <c r="AC21" s="19">
        <f>TREND(INDEX($C$6:$C$72,MATCH(Y21,$A$6:$A$72,1),1):INDEX($C$6:$C$72,MATCH(Y21,$A$6:$A$72,1)+1,1),INDEX($A$6:$A$72,MATCH(Y21,$A$6:$A$72,1),1):INDEX($A$6:$A$72,MATCH(Y21,$A$6:$A$72,1)+1,1),Y21)</f>
        <v>1.6763749999999997</v>
      </c>
      <c r="AD21" s="20">
        <f t="shared" si="3"/>
        <v>0.44862500000000027</v>
      </c>
      <c r="AN21" s="7">
        <f t="shared" si="4"/>
        <v>4.2426406871192854E-2</v>
      </c>
      <c r="AO21" s="7">
        <f t="shared" si="5"/>
        <v>9.8994949366116664E-2</v>
      </c>
      <c r="AP21" s="7">
        <f t="shared" si="6"/>
        <v>0.14000714267493641</v>
      </c>
      <c r="AQ21" s="7">
        <f t="shared" si="7"/>
        <v>0.12869343417595167</v>
      </c>
    </row>
    <row r="22" spans="1:43" x14ac:dyDescent="0.25">
      <c r="A22" s="7">
        <v>0.30399999999999999</v>
      </c>
      <c r="B22" s="7">
        <v>4.0000000000000001E-3</v>
      </c>
      <c r="C22" s="7">
        <v>1.6459999999999999</v>
      </c>
      <c r="D22" s="7">
        <v>4.2999999999999997E-2</v>
      </c>
      <c r="E22" s="16">
        <v>230.2</v>
      </c>
      <c r="F22" s="17">
        <v>5.9</v>
      </c>
      <c r="G22" s="7">
        <v>0.31</v>
      </c>
      <c r="H22" s="7">
        <v>2E-3</v>
      </c>
      <c r="I22" s="7">
        <v>1.923</v>
      </c>
      <c r="J22" s="7">
        <v>2.9000000000000001E-2</v>
      </c>
      <c r="K22" s="19">
        <f>TREND(INDEX($C$6:$C$72,MATCH(G22,$A$6:$A$72,1),1):INDEX($C$6:$C$72,MATCH(G22,$A$6:$A$72,1)+1,1),INDEX($A$6:$A$72,MATCH(G22,$A$6:$A$72,1),1):INDEX($A$6:$A$72,MATCH(G22,$A$6:$A$72,1)+1,1),G22)</f>
        <v>1.64192</v>
      </c>
      <c r="L22" s="20">
        <f t="shared" si="0"/>
        <v>0.28108</v>
      </c>
      <c r="M22" s="7">
        <v>0.3</v>
      </c>
      <c r="N22" s="7">
        <v>4.0000000000000001E-3</v>
      </c>
      <c r="O22" s="7">
        <v>2.0409999999999999</v>
      </c>
      <c r="P22" s="7">
        <v>6.4000000000000001E-2</v>
      </c>
      <c r="Q22" s="19">
        <f>TREND(INDEX($C$6:$C$72,MATCH(M22,$A$6:$A$72,1),1):INDEX($C$6:$C$72,MATCH(M22,$A$6:$A$72,1)+1,1),INDEX($A$6:$A$72,MATCH(M22,$A$6:$A$72,1),1):INDEX($A$6:$A$72,MATCH(M22,$A$6:$A$72,1)+1,1),M22)</f>
        <v>1.6487499999999999</v>
      </c>
      <c r="R22" s="20">
        <f t="shared" si="1"/>
        <v>0.39224999999999999</v>
      </c>
      <c r="S22" s="7">
        <v>0.29299999999999998</v>
      </c>
      <c r="T22" s="7">
        <v>6.0000000000000001E-3</v>
      </c>
      <c r="U22" s="7">
        <v>2.0369999999999999</v>
      </c>
      <c r="V22" s="7">
        <v>8.7999999999999995E-2</v>
      </c>
      <c r="W22" s="19">
        <f>TREND(INDEX($C$6:$C$72,MATCH(S22,$A$6:$A$72,1),1):INDEX($C$6:$C$72,MATCH(S22,$A$6:$A$72,1)+1,1),INDEX($A$6:$A$72,MATCH(S22,$A$6:$A$72,1),1):INDEX($A$6:$A$72,MATCH(S22,$A$6:$A$72,1)+1,1),S22)</f>
        <v>1.6535625</v>
      </c>
      <c r="X22" s="20">
        <f t="shared" si="2"/>
        <v>0.38343749999999988</v>
      </c>
      <c r="Y22" s="7">
        <v>0.28100000000000003</v>
      </c>
      <c r="Z22" s="7">
        <v>5.0000000000000001E-3</v>
      </c>
      <c r="AA22" s="7">
        <v>2.121</v>
      </c>
      <c r="AB22" s="7">
        <v>8.4000000000000005E-2</v>
      </c>
      <c r="AC22" s="19">
        <f>TREND(INDEX($C$6:$C$72,MATCH(Y22,$A$6:$A$72,1),1):INDEX($C$6:$C$72,MATCH(Y22,$A$6:$A$72,1)+1,1),INDEX($A$6:$A$72,MATCH(Y22,$A$6:$A$72,1),1):INDEX($A$6:$A$72,MATCH(Y22,$A$6:$A$72,1)+1,1),Y22)</f>
        <v>1.6635624999999998</v>
      </c>
      <c r="AD22" s="20">
        <f t="shared" si="3"/>
        <v>0.45743750000000016</v>
      </c>
      <c r="AN22" s="7">
        <f t="shared" si="4"/>
        <v>4.1012193308819764E-2</v>
      </c>
      <c r="AO22" s="7">
        <f t="shared" si="5"/>
        <v>9.0509667991878096E-2</v>
      </c>
      <c r="AP22" s="7">
        <f t="shared" si="6"/>
        <v>0.12445079348883237</v>
      </c>
      <c r="AQ22" s="7">
        <f t="shared" si="7"/>
        <v>0.11879393923933999</v>
      </c>
    </row>
    <row r="23" spans="1:43" x14ac:dyDescent="0.25">
      <c r="A23" s="7">
        <v>0.32900000000000001</v>
      </c>
      <c r="B23" s="7">
        <v>4.0000000000000001E-3</v>
      </c>
      <c r="C23" s="7">
        <v>1.629</v>
      </c>
      <c r="D23" s="7">
        <v>0.04</v>
      </c>
      <c r="E23" s="16">
        <v>226.03</v>
      </c>
      <c r="F23" s="17">
        <v>5.5</v>
      </c>
      <c r="G23" s="7">
        <v>0.32600000000000001</v>
      </c>
      <c r="H23" s="7">
        <v>2E-3</v>
      </c>
      <c r="I23" s="7">
        <v>1.903</v>
      </c>
      <c r="J23" s="7">
        <v>2.7E-2</v>
      </c>
      <c r="K23" s="19">
        <f>TREND(INDEX($C$6:$C$72,MATCH(G23,$A$6:$A$72,1),1):INDEX($C$6:$C$72,MATCH(G23,$A$6:$A$72,1)+1,1),INDEX($A$6:$A$72,MATCH(G23,$A$6:$A$72,1),1):INDEX($A$6:$A$72,MATCH(G23,$A$6:$A$72,1)+1,1),G23)</f>
        <v>1.63104</v>
      </c>
      <c r="L23" s="20">
        <f t="shared" si="0"/>
        <v>0.27195999999999998</v>
      </c>
      <c r="M23" s="7">
        <v>0.315</v>
      </c>
      <c r="N23" s="7">
        <v>4.0000000000000001E-3</v>
      </c>
      <c r="O23" s="7">
        <v>2.0259999999999998</v>
      </c>
      <c r="P23" s="7">
        <v>6.0999999999999999E-2</v>
      </c>
      <c r="Q23" s="19">
        <f>TREND(INDEX($C$6:$C$72,MATCH(M23,$A$6:$A$72,1),1):INDEX($C$6:$C$72,MATCH(M23,$A$6:$A$72,1)+1,1),INDEX($A$6:$A$72,MATCH(M23,$A$6:$A$72,1),1):INDEX($A$6:$A$72,MATCH(M23,$A$6:$A$72,1)+1,1),M23)</f>
        <v>1.63852</v>
      </c>
      <c r="R23" s="20">
        <f t="shared" si="1"/>
        <v>0.38747999999999982</v>
      </c>
      <c r="S23" s="7">
        <v>0.315</v>
      </c>
      <c r="T23" s="7">
        <v>6.0000000000000001E-3</v>
      </c>
      <c r="U23" s="7">
        <v>2.0150000000000001</v>
      </c>
      <c r="V23" s="7">
        <v>8.5999999999999993E-2</v>
      </c>
      <c r="W23" s="19">
        <f>TREND(INDEX($C$6:$C$72,MATCH(S23,$A$6:$A$72,1),1):INDEX($C$6:$C$72,MATCH(S23,$A$6:$A$72,1)+1,1),INDEX($A$6:$A$72,MATCH(S23,$A$6:$A$72,1),1):INDEX($A$6:$A$72,MATCH(S23,$A$6:$A$72,1)+1,1),S23)</f>
        <v>1.63852</v>
      </c>
      <c r="X23" s="20">
        <f t="shared" si="2"/>
        <v>0.37648000000000015</v>
      </c>
      <c r="Y23" s="7">
        <v>0.30199999999999999</v>
      </c>
      <c r="Z23" s="7">
        <v>5.0000000000000001E-3</v>
      </c>
      <c r="AA23" s="7">
        <v>2.1139999999999999</v>
      </c>
      <c r="AB23" s="7">
        <v>7.1999999999999995E-2</v>
      </c>
      <c r="AC23" s="19">
        <f>TREND(INDEX($C$6:$C$72,MATCH(Y23,$A$6:$A$72,1),1):INDEX($C$6:$C$72,MATCH(Y23,$A$6:$A$72,1)+1,1),INDEX($A$6:$A$72,MATCH(Y23,$A$6:$A$72,1),1):INDEX($A$6:$A$72,MATCH(Y23,$A$6:$A$72,1)+1,1),Y23)</f>
        <v>1.6473749999999998</v>
      </c>
      <c r="AD23" s="20">
        <f t="shared" si="3"/>
        <v>0.46662500000000007</v>
      </c>
      <c r="AN23" s="7">
        <f t="shared" si="4"/>
        <v>3.818376618407357E-2</v>
      </c>
      <c r="AO23" s="7">
        <f t="shared" si="5"/>
        <v>8.6267027304758798E-2</v>
      </c>
      <c r="AP23" s="7">
        <f t="shared" si="6"/>
        <v>0.12162236636408617</v>
      </c>
      <c r="AQ23" s="7">
        <f t="shared" si="7"/>
        <v>0.10182337649086284</v>
      </c>
    </row>
    <row r="24" spans="1:43" x14ac:dyDescent="0.25">
      <c r="A24" s="7">
        <v>0.35299999999999998</v>
      </c>
      <c r="B24" s="7">
        <v>4.0000000000000001E-3</v>
      </c>
      <c r="C24" s="7">
        <v>1.6180000000000001</v>
      </c>
      <c r="D24" s="7">
        <v>3.5000000000000003E-2</v>
      </c>
      <c r="E24" s="16">
        <v>223.43</v>
      </c>
      <c r="F24" s="17">
        <v>5.01</v>
      </c>
      <c r="G24" s="7">
        <v>0.34200000000000003</v>
      </c>
      <c r="H24" s="7">
        <v>2E-3</v>
      </c>
      <c r="I24" s="7">
        <v>1.877</v>
      </c>
      <c r="J24" s="7">
        <v>2.8000000000000001E-2</v>
      </c>
      <c r="K24" s="19">
        <f>TREND(INDEX($C$6:$C$72,MATCH(G24,$A$6:$A$72,1),1):INDEX($C$6:$C$72,MATCH(G24,$A$6:$A$72,1)+1,1),INDEX($A$6:$A$72,MATCH(G24,$A$6:$A$72,1),1):INDEX($A$6:$A$72,MATCH(G24,$A$6:$A$72,1)+1,1),G24)</f>
        <v>1.6230416666666665</v>
      </c>
      <c r="L24" s="20">
        <f t="shared" si="0"/>
        <v>0.25395833333333351</v>
      </c>
      <c r="M24" s="7">
        <v>0.33</v>
      </c>
      <c r="N24" s="7">
        <v>5.0000000000000001E-3</v>
      </c>
      <c r="O24" s="7">
        <v>2.004</v>
      </c>
      <c r="P24" s="7">
        <v>6.2E-2</v>
      </c>
      <c r="Q24" s="19">
        <f>TREND(INDEX($C$6:$C$72,MATCH(M24,$A$6:$A$72,1),1):INDEX($C$6:$C$72,MATCH(M24,$A$6:$A$72,1)+1,1),INDEX($A$6:$A$72,MATCH(M24,$A$6:$A$72,1),1):INDEX($A$6:$A$72,MATCH(M24,$A$6:$A$72,1)+1,1),M24)</f>
        <v>1.6285416666666666</v>
      </c>
      <c r="R24" s="20">
        <f t="shared" si="1"/>
        <v>0.37545833333333345</v>
      </c>
      <c r="S24" s="7">
        <v>0.33100000000000002</v>
      </c>
      <c r="T24" s="7">
        <v>6.0000000000000001E-3</v>
      </c>
      <c r="U24" s="7">
        <v>1.9990000000000001</v>
      </c>
      <c r="V24" s="7">
        <v>0.08</v>
      </c>
      <c r="W24" s="19">
        <f>TREND(INDEX($C$6:$C$72,MATCH(S24,$A$6:$A$72,1),1):INDEX($C$6:$C$72,MATCH(S24,$A$6:$A$72,1)+1,1),INDEX($A$6:$A$72,MATCH(S24,$A$6:$A$72,1),1):INDEX($A$6:$A$72,MATCH(S24,$A$6:$A$72,1)+1,1),S24)</f>
        <v>1.6280833333333331</v>
      </c>
      <c r="X24" s="20">
        <f t="shared" si="2"/>
        <v>0.37091666666666701</v>
      </c>
      <c r="Y24" s="7">
        <v>0.32200000000000001</v>
      </c>
      <c r="Z24" s="7">
        <v>5.0000000000000001E-3</v>
      </c>
      <c r="AA24" s="7">
        <v>2.1110000000000002</v>
      </c>
      <c r="AB24" s="7">
        <v>6.7000000000000004E-2</v>
      </c>
      <c r="AC24" s="19">
        <f>TREND(INDEX($C$6:$C$72,MATCH(Y24,$A$6:$A$72,1),1):INDEX($C$6:$C$72,MATCH(Y24,$A$6:$A$72,1)+1,1),INDEX($A$6:$A$72,MATCH(Y24,$A$6:$A$72,1),1):INDEX($A$6:$A$72,MATCH(Y24,$A$6:$A$72,1)+1,1),Y24)</f>
        <v>1.6337600000000001</v>
      </c>
      <c r="AD24" s="20">
        <f t="shared" si="3"/>
        <v>0.47724000000000011</v>
      </c>
      <c r="AN24" s="7">
        <f t="shared" si="4"/>
        <v>3.9597979746446667E-2</v>
      </c>
      <c r="AO24" s="7">
        <f t="shared" si="5"/>
        <v>8.7681240867131902E-2</v>
      </c>
      <c r="AP24" s="7">
        <f t="shared" si="6"/>
        <v>0.11313708498984762</v>
      </c>
      <c r="AQ24" s="7">
        <f t="shared" si="7"/>
        <v>9.475230867899738E-2</v>
      </c>
    </row>
    <row r="25" spans="1:43" x14ac:dyDescent="0.25">
      <c r="A25" s="7">
        <v>0.36899999999999999</v>
      </c>
      <c r="B25" s="7">
        <v>4.0000000000000001E-3</v>
      </c>
      <c r="C25" s="7">
        <v>1.609</v>
      </c>
      <c r="D25" s="7">
        <v>3.4000000000000002E-2</v>
      </c>
      <c r="E25" s="16">
        <v>221.25</v>
      </c>
      <c r="F25" s="17">
        <v>5.24</v>
      </c>
      <c r="G25" s="7">
        <v>0.35799999999999998</v>
      </c>
      <c r="H25" s="7">
        <v>2E-3</v>
      </c>
      <c r="I25" s="7">
        <v>1.855</v>
      </c>
      <c r="J25" s="7">
        <v>2.7E-2</v>
      </c>
      <c r="K25" s="19">
        <f>TREND(INDEX($C$6:$C$72,MATCH(G25,$A$6:$A$72,1),1):INDEX($C$6:$C$72,MATCH(G25,$A$6:$A$72,1)+1,1),INDEX($A$6:$A$72,MATCH(G25,$A$6:$A$72,1),1):INDEX($A$6:$A$72,MATCH(G25,$A$6:$A$72,1)+1,1),G25)</f>
        <v>1.6151875000000002</v>
      </c>
      <c r="L25" s="20">
        <f t="shared" si="0"/>
        <v>0.23981249999999976</v>
      </c>
      <c r="M25" s="7">
        <v>0.34599999999999997</v>
      </c>
      <c r="N25" s="7">
        <v>5.0000000000000001E-3</v>
      </c>
      <c r="O25" s="7">
        <v>1.982</v>
      </c>
      <c r="P25" s="7">
        <v>6.0999999999999999E-2</v>
      </c>
      <c r="Q25" s="19">
        <f>TREND(INDEX($C$6:$C$72,MATCH(M25,$A$6:$A$72,1),1):INDEX($C$6:$C$72,MATCH(M25,$A$6:$A$72,1)+1,1),INDEX($A$6:$A$72,MATCH(M25,$A$6:$A$72,1),1):INDEX($A$6:$A$72,MATCH(M25,$A$6:$A$72,1)+1,1),M25)</f>
        <v>1.6212083333333331</v>
      </c>
      <c r="R25" s="20">
        <f t="shared" si="1"/>
        <v>0.36079166666666684</v>
      </c>
      <c r="S25" s="7">
        <v>0.34599999999999997</v>
      </c>
      <c r="T25" s="7">
        <v>6.0000000000000001E-3</v>
      </c>
      <c r="U25" s="7">
        <v>1.978</v>
      </c>
      <c r="V25" s="7">
        <v>7.5999999999999998E-2</v>
      </c>
      <c r="W25" s="19">
        <f>TREND(INDEX($C$6:$C$72,MATCH(S25,$A$6:$A$72,1),1):INDEX($C$6:$C$72,MATCH(S25,$A$6:$A$72,1)+1,1),INDEX($A$6:$A$72,MATCH(S25,$A$6:$A$72,1),1):INDEX($A$6:$A$72,MATCH(S25,$A$6:$A$72,1)+1,1),S25)</f>
        <v>1.6212083333333331</v>
      </c>
      <c r="X25" s="20">
        <f t="shared" si="2"/>
        <v>0.35679166666666684</v>
      </c>
      <c r="Y25" s="7">
        <v>0.33600000000000002</v>
      </c>
      <c r="Z25" s="7">
        <v>5.0000000000000001E-3</v>
      </c>
      <c r="AA25" s="7">
        <v>2.105</v>
      </c>
      <c r="AB25" s="7">
        <v>6.2E-2</v>
      </c>
      <c r="AC25" s="19">
        <f>TREND(INDEX($C$6:$C$72,MATCH(Y25,$A$6:$A$72,1),1):INDEX($C$6:$C$72,MATCH(Y25,$A$6:$A$72,1)+1,1),INDEX($A$6:$A$72,MATCH(Y25,$A$6:$A$72,1),1):INDEX($A$6:$A$72,MATCH(Y25,$A$6:$A$72,1)+1,1),Y25)</f>
        <v>1.6257916666666665</v>
      </c>
      <c r="AD25" s="20">
        <f t="shared" si="3"/>
        <v>0.47920833333333346</v>
      </c>
      <c r="AN25" s="7">
        <f t="shared" si="4"/>
        <v>3.818376618407357E-2</v>
      </c>
      <c r="AO25" s="7">
        <f t="shared" si="5"/>
        <v>8.6267027304758798E-2</v>
      </c>
      <c r="AP25" s="7">
        <f t="shared" si="6"/>
        <v>0.10748023074035523</v>
      </c>
      <c r="AQ25" s="7">
        <f t="shared" si="7"/>
        <v>8.7681240867131902E-2</v>
      </c>
    </row>
    <row r="26" spans="1:43" x14ac:dyDescent="0.25">
      <c r="A26" s="7">
        <v>0.38500000000000001</v>
      </c>
      <c r="B26" s="7">
        <v>4.0000000000000001E-3</v>
      </c>
      <c r="C26" s="7">
        <v>1.6</v>
      </c>
      <c r="D26" s="7">
        <v>3.4000000000000002E-2</v>
      </c>
      <c r="E26" s="16">
        <v>218.65</v>
      </c>
      <c r="F26" s="17">
        <v>4.5599999999999996</v>
      </c>
      <c r="G26" s="7">
        <v>0.375</v>
      </c>
      <c r="H26" s="7">
        <v>3.0000000000000001E-3</v>
      </c>
      <c r="I26" s="7">
        <v>1.8320000000000001</v>
      </c>
      <c r="J26" s="7">
        <v>2.7E-2</v>
      </c>
      <c r="K26" s="19">
        <f>TREND(INDEX($C$6:$C$72,MATCH(G26,$A$6:$A$72,1),1):INDEX($C$6:$C$72,MATCH(G26,$A$6:$A$72,1)+1,1),INDEX($A$6:$A$72,MATCH(G26,$A$6:$A$72,1),1):INDEX($A$6:$A$72,MATCH(G26,$A$6:$A$72,1)+1,1),G26)</f>
        <v>1.6056250000000001</v>
      </c>
      <c r="L26" s="20">
        <f t="shared" si="0"/>
        <v>0.22637499999999999</v>
      </c>
      <c r="M26" s="7">
        <v>0.36199999999999999</v>
      </c>
      <c r="N26" s="7">
        <v>5.0000000000000001E-3</v>
      </c>
      <c r="O26" s="7">
        <v>1.9570000000000001</v>
      </c>
      <c r="P26" s="7">
        <v>5.8000000000000003E-2</v>
      </c>
      <c r="Q26" s="19">
        <f>TREND(INDEX($C$6:$C$72,MATCH(M26,$A$6:$A$72,1),1):INDEX($C$6:$C$72,MATCH(M26,$A$6:$A$72,1)+1,1),INDEX($A$6:$A$72,MATCH(M26,$A$6:$A$72,1),1):INDEX($A$6:$A$72,MATCH(M26,$A$6:$A$72,1)+1,1),M26)</f>
        <v>1.6129375000000001</v>
      </c>
      <c r="R26" s="20">
        <f t="shared" si="1"/>
        <v>0.34406249999999994</v>
      </c>
      <c r="S26" s="7">
        <v>0.36199999999999999</v>
      </c>
      <c r="T26" s="7">
        <v>7.0000000000000001E-3</v>
      </c>
      <c r="U26" s="7">
        <v>1.9610000000000001</v>
      </c>
      <c r="V26" s="7">
        <v>7.5999999999999998E-2</v>
      </c>
      <c r="W26" s="19">
        <f>TREND(INDEX($C$6:$C$72,MATCH(S26,$A$6:$A$72,1),1):INDEX($C$6:$C$72,MATCH(S26,$A$6:$A$72,1)+1,1),INDEX($A$6:$A$72,MATCH(S26,$A$6:$A$72,1),1):INDEX($A$6:$A$72,MATCH(S26,$A$6:$A$72,1)+1,1),S26)</f>
        <v>1.6129375000000001</v>
      </c>
      <c r="X26" s="20">
        <f t="shared" si="2"/>
        <v>0.34806249999999994</v>
      </c>
      <c r="Y26" s="7">
        <v>0.34899999999999998</v>
      </c>
      <c r="Z26" s="7">
        <v>5.0000000000000001E-3</v>
      </c>
      <c r="AA26" s="7">
        <v>2.101</v>
      </c>
      <c r="AB26" s="7">
        <v>6.0999999999999999E-2</v>
      </c>
      <c r="AC26" s="19">
        <f>TREND(INDEX($C$6:$C$72,MATCH(Y26,$A$6:$A$72,1),1):INDEX($C$6:$C$72,MATCH(Y26,$A$6:$A$72,1)+1,1),INDEX($A$6:$A$72,MATCH(Y26,$A$6:$A$72,1),1):INDEX($A$6:$A$72,MATCH(Y26,$A$6:$A$72,1)+1,1),Y26)</f>
        <v>1.6198333333333332</v>
      </c>
      <c r="AD26" s="20">
        <f t="shared" si="3"/>
        <v>0.48116666666666674</v>
      </c>
      <c r="AN26" s="7">
        <f t="shared" si="4"/>
        <v>3.818376618407357E-2</v>
      </c>
      <c r="AO26" s="7">
        <f t="shared" si="5"/>
        <v>8.2024386617639528E-2</v>
      </c>
      <c r="AP26" s="7">
        <f t="shared" si="6"/>
        <v>0.10748023074035523</v>
      </c>
      <c r="AQ26" s="7">
        <f t="shared" si="7"/>
        <v>8.6267027304758798E-2</v>
      </c>
    </row>
    <row r="27" spans="1:43" x14ac:dyDescent="0.25">
      <c r="A27" s="7">
        <v>0.40200000000000002</v>
      </c>
      <c r="B27" s="7">
        <v>4.0000000000000001E-3</v>
      </c>
      <c r="C27" s="7">
        <v>1.59</v>
      </c>
      <c r="D27" s="7">
        <v>3.4000000000000002E-2</v>
      </c>
      <c r="E27" s="16">
        <v>215.94</v>
      </c>
      <c r="F27" s="17">
        <v>4.6900000000000004</v>
      </c>
      <c r="G27" s="7">
        <v>0.39200000000000002</v>
      </c>
      <c r="H27" s="7">
        <v>3.0000000000000001E-3</v>
      </c>
      <c r="I27" s="7">
        <v>1.8049999999999999</v>
      </c>
      <c r="J27" s="7">
        <v>2.5999999999999999E-2</v>
      </c>
      <c r="K27" s="19">
        <f>TREND(INDEX($C$6:$C$72,MATCH(G27,$A$6:$A$72,1),1):INDEX($C$6:$C$72,MATCH(G27,$A$6:$A$72,1)+1,1),INDEX($A$6:$A$72,MATCH(G27,$A$6:$A$72,1),1):INDEX($A$6:$A$72,MATCH(G27,$A$6:$A$72,1)+1,1),G27)</f>
        <v>1.5958823529411765</v>
      </c>
      <c r="L27" s="20">
        <f t="shared" si="0"/>
        <v>0.20911764705882341</v>
      </c>
      <c r="M27" s="7">
        <v>0.378</v>
      </c>
      <c r="N27" s="7">
        <v>5.0000000000000001E-3</v>
      </c>
      <c r="O27" s="7">
        <v>1.9350000000000001</v>
      </c>
      <c r="P27" s="7">
        <v>5.5E-2</v>
      </c>
      <c r="Q27" s="19">
        <f>TREND(INDEX($C$6:$C$72,MATCH(M27,$A$6:$A$72,1),1):INDEX($C$6:$C$72,MATCH(M27,$A$6:$A$72,1)+1,1),INDEX($A$6:$A$72,MATCH(M27,$A$6:$A$72,1),1):INDEX($A$6:$A$72,MATCH(M27,$A$6:$A$72,1)+1,1),M27)</f>
        <v>1.6039375</v>
      </c>
      <c r="R27" s="20">
        <f t="shared" si="1"/>
        <v>0.33106250000000004</v>
      </c>
      <c r="S27" s="7">
        <v>0.377</v>
      </c>
      <c r="T27" s="7">
        <v>7.0000000000000001E-3</v>
      </c>
      <c r="U27" s="7">
        <v>1.9390000000000001</v>
      </c>
      <c r="V27" s="7">
        <v>7.0000000000000007E-2</v>
      </c>
      <c r="W27" s="19">
        <f>TREND(INDEX($C$6:$C$72,MATCH(S27,$A$6:$A$72,1),1):INDEX($C$6:$C$72,MATCH(S27,$A$6:$A$72,1)+1,1),INDEX($A$6:$A$72,MATCH(S27,$A$6:$A$72,1),1):INDEX($A$6:$A$72,MATCH(S27,$A$6:$A$72,1)+1,1),S27)</f>
        <v>1.6045</v>
      </c>
      <c r="X27" s="20">
        <f t="shared" si="2"/>
        <v>0.33450000000000002</v>
      </c>
      <c r="Y27" s="7">
        <v>0.36299999999999999</v>
      </c>
      <c r="Z27" s="7">
        <v>5.0000000000000001E-3</v>
      </c>
      <c r="AA27" s="7">
        <v>2.101</v>
      </c>
      <c r="AB27" s="7">
        <v>0.06</v>
      </c>
      <c r="AC27" s="19">
        <f>TREND(INDEX($C$6:$C$72,MATCH(Y27,$A$6:$A$72,1),1):INDEX($C$6:$C$72,MATCH(Y27,$A$6:$A$72,1)+1,1),INDEX($A$6:$A$72,MATCH(Y27,$A$6:$A$72,1),1):INDEX($A$6:$A$72,MATCH(Y27,$A$6:$A$72,1)+1,1),Y27)</f>
        <v>1.6123750000000001</v>
      </c>
      <c r="AD27" s="20">
        <f t="shared" si="3"/>
        <v>0.48862499999999986</v>
      </c>
      <c r="AN27" s="7">
        <f t="shared" si="4"/>
        <v>3.6769552621700473E-2</v>
      </c>
      <c r="AO27" s="7">
        <f t="shared" si="5"/>
        <v>7.778174593052023E-2</v>
      </c>
      <c r="AP27" s="7">
        <f t="shared" si="6"/>
        <v>9.8994949366116664E-2</v>
      </c>
      <c r="AQ27" s="7">
        <f t="shared" si="7"/>
        <v>8.4852813742385708E-2</v>
      </c>
    </row>
    <row r="28" spans="1:43" x14ac:dyDescent="0.25">
      <c r="A28" s="7">
        <v>0.41799999999999998</v>
      </c>
      <c r="B28" s="7">
        <v>4.0000000000000001E-3</v>
      </c>
      <c r="C28" s="7">
        <v>1.58</v>
      </c>
      <c r="D28" s="7">
        <v>3.3000000000000002E-2</v>
      </c>
      <c r="E28" s="16">
        <v>215.04</v>
      </c>
      <c r="F28" s="17">
        <v>4.3</v>
      </c>
      <c r="G28" s="7">
        <v>0.40899999999999997</v>
      </c>
      <c r="H28" s="7">
        <v>3.0000000000000001E-3</v>
      </c>
      <c r="I28" s="7">
        <v>1.784</v>
      </c>
      <c r="J28" s="7">
        <v>2.4E-2</v>
      </c>
      <c r="K28" s="19">
        <f>TREND(INDEX($C$6:$C$72,MATCH(G28,$A$6:$A$72,1),1):INDEX($C$6:$C$72,MATCH(G28,$A$6:$A$72,1)+1,1),INDEX($A$6:$A$72,MATCH(G28,$A$6:$A$72,1),1):INDEX($A$6:$A$72,MATCH(G28,$A$6:$A$72,1)+1,1),G28)</f>
        <v>1.5856250000000001</v>
      </c>
      <c r="L28" s="20">
        <f t="shared" si="0"/>
        <v>0.19837499999999997</v>
      </c>
      <c r="M28" s="7">
        <v>0.39400000000000002</v>
      </c>
      <c r="N28" s="7">
        <v>5.0000000000000001E-3</v>
      </c>
      <c r="O28" s="7">
        <v>1.919</v>
      </c>
      <c r="P28" s="7">
        <v>5.5E-2</v>
      </c>
      <c r="Q28" s="19">
        <f>TREND(INDEX($C$6:$C$72,MATCH(M28,$A$6:$A$72,1),1):INDEX($C$6:$C$72,MATCH(M28,$A$6:$A$72,1)+1,1),INDEX($A$6:$A$72,MATCH(M28,$A$6:$A$72,1),1):INDEX($A$6:$A$72,MATCH(M28,$A$6:$A$72,1)+1,1),M28)</f>
        <v>1.5947058823529414</v>
      </c>
      <c r="R28" s="20">
        <f t="shared" si="1"/>
        <v>0.32429411764705862</v>
      </c>
      <c r="S28" s="7">
        <v>0.39300000000000002</v>
      </c>
      <c r="T28" s="7">
        <v>6.0000000000000001E-3</v>
      </c>
      <c r="U28" s="7">
        <v>1.923</v>
      </c>
      <c r="V28" s="7">
        <v>6.5000000000000002E-2</v>
      </c>
      <c r="W28" s="19">
        <f>TREND(INDEX($C$6:$C$72,MATCH(S28,$A$6:$A$72,1),1):INDEX($C$6:$C$72,MATCH(S28,$A$6:$A$72,1)+1,1),INDEX($A$6:$A$72,MATCH(S28,$A$6:$A$72,1),1):INDEX($A$6:$A$72,MATCH(S28,$A$6:$A$72,1)+1,1),S28)</f>
        <v>1.595294117647059</v>
      </c>
      <c r="X28" s="20">
        <f t="shared" si="2"/>
        <v>0.32770588235294107</v>
      </c>
      <c r="Y28" s="7">
        <v>0.38300000000000001</v>
      </c>
      <c r="Z28" s="7">
        <v>5.0000000000000001E-3</v>
      </c>
      <c r="AA28" s="7">
        <v>2.0920000000000001</v>
      </c>
      <c r="AB28" s="7">
        <v>5.8000000000000003E-2</v>
      </c>
      <c r="AC28" s="19">
        <f>TREND(INDEX($C$6:$C$72,MATCH(Y28,$A$6:$A$72,1),1):INDEX($C$6:$C$72,MATCH(Y28,$A$6:$A$72,1)+1,1),INDEX($A$6:$A$72,MATCH(Y28,$A$6:$A$72,1),1):INDEX($A$6:$A$72,MATCH(Y28,$A$6:$A$72,1)+1,1),Y28)</f>
        <v>1.6011250000000001</v>
      </c>
      <c r="AD28" s="20">
        <f t="shared" si="3"/>
        <v>0.49087499999999995</v>
      </c>
      <c r="AN28" s="7">
        <f t="shared" si="4"/>
        <v>3.3941125496954286E-2</v>
      </c>
      <c r="AO28" s="7">
        <f t="shared" si="5"/>
        <v>7.778174593052023E-2</v>
      </c>
      <c r="AP28" s="7">
        <f t="shared" si="6"/>
        <v>9.1923881554251186E-2</v>
      </c>
      <c r="AQ28" s="7">
        <f t="shared" si="7"/>
        <v>8.2024386617639528E-2</v>
      </c>
    </row>
    <row r="29" spans="1:43" x14ac:dyDescent="0.25">
      <c r="A29" s="7">
        <v>0.435</v>
      </c>
      <c r="B29" s="7">
        <v>4.0000000000000001E-3</v>
      </c>
      <c r="C29" s="7">
        <v>1.571</v>
      </c>
      <c r="D29" s="7">
        <v>3.2000000000000001E-2</v>
      </c>
      <c r="E29" s="16">
        <v>213.15</v>
      </c>
      <c r="F29" s="17">
        <v>4.38</v>
      </c>
      <c r="G29" s="7">
        <v>0.42599999999999999</v>
      </c>
      <c r="H29" s="7">
        <v>3.0000000000000001E-3</v>
      </c>
      <c r="I29" s="7">
        <v>1.764</v>
      </c>
      <c r="J29" s="7">
        <v>2.5999999999999999E-2</v>
      </c>
      <c r="K29" s="19">
        <f>TREND(INDEX($C$6:$C$72,MATCH(G29,$A$6:$A$72,1),1):INDEX($C$6:$C$72,MATCH(G29,$A$6:$A$72,1)+1,1),INDEX($A$6:$A$72,MATCH(G29,$A$6:$A$72,1),1):INDEX($A$6:$A$72,MATCH(G29,$A$6:$A$72,1)+1,1),G29)</f>
        <v>1.575764705882353</v>
      </c>
      <c r="L29" s="20">
        <f t="shared" si="0"/>
        <v>0.18823529411764706</v>
      </c>
      <c r="M29" s="7">
        <v>0.41</v>
      </c>
      <c r="N29" s="7">
        <v>5.0000000000000001E-3</v>
      </c>
      <c r="O29" s="7">
        <v>1.8979999999999999</v>
      </c>
      <c r="P29" s="7">
        <v>5.3999999999999999E-2</v>
      </c>
      <c r="Q29" s="19">
        <f>TREND(INDEX($C$6:$C$72,MATCH(M29,$A$6:$A$72,1),1):INDEX($C$6:$C$72,MATCH(M29,$A$6:$A$72,1)+1,1),INDEX($A$6:$A$72,MATCH(M29,$A$6:$A$72,1),1):INDEX($A$6:$A$72,MATCH(M29,$A$6:$A$72,1)+1,1),M29)</f>
        <v>1.585</v>
      </c>
      <c r="R29" s="20">
        <f t="shared" si="1"/>
        <v>0.31299999999999994</v>
      </c>
      <c r="S29" s="7">
        <v>0.40899999999999997</v>
      </c>
      <c r="T29" s="7">
        <v>6.0000000000000001E-3</v>
      </c>
      <c r="U29" s="7">
        <v>1.905</v>
      </c>
      <c r="V29" s="7">
        <v>6.0999999999999999E-2</v>
      </c>
      <c r="W29" s="19">
        <f>TREND(INDEX($C$6:$C$72,MATCH(S29,$A$6:$A$72,1),1):INDEX($C$6:$C$72,MATCH(S29,$A$6:$A$72,1)+1,1),INDEX($A$6:$A$72,MATCH(S29,$A$6:$A$72,1),1):INDEX($A$6:$A$72,MATCH(S29,$A$6:$A$72,1)+1,1),S29)</f>
        <v>1.5856250000000001</v>
      </c>
      <c r="X29" s="20">
        <f t="shared" si="2"/>
        <v>0.31937499999999996</v>
      </c>
      <c r="Y29" s="7">
        <v>0.40400000000000003</v>
      </c>
      <c r="Z29" s="7">
        <v>5.0000000000000001E-3</v>
      </c>
      <c r="AA29" s="7">
        <v>2.0819999999999999</v>
      </c>
      <c r="AB29" s="7">
        <v>5.6000000000000001E-2</v>
      </c>
      <c r="AC29" s="19">
        <f>TREND(INDEX($C$6:$C$72,MATCH(Y29,$A$6:$A$72,1),1):INDEX($C$6:$C$72,MATCH(Y29,$A$6:$A$72,1)+1,1),INDEX($A$6:$A$72,MATCH(Y29,$A$6:$A$72,1),1):INDEX($A$6:$A$72,MATCH(Y29,$A$6:$A$72,1)+1,1),Y29)</f>
        <v>1.5887500000000001</v>
      </c>
      <c r="AD29" s="20">
        <f t="shared" si="3"/>
        <v>0.49324999999999974</v>
      </c>
      <c r="AN29" s="7">
        <f t="shared" si="4"/>
        <v>3.6769552621700473E-2</v>
      </c>
      <c r="AO29" s="7">
        <f t="shared" si="5"/>
        <v>7.636753236814714E-2</v>
      </c>
      <c r="AP29" s="7">
        <f t="shared" si="6"/>
        <v>8.6267027304758798E-2</v>
      </c>
      <c r="AQ29" s="7">
        <f t="shared" si="7"/>
        <v>7.9195959492893334E-2</v>
      </c>
    </row>
    <row r="30" spans="1:43" x14ac:dyDescent="0.25">
      <c r="A30" s="7">
        <v>0.45100000000000001</v>
      </c>
      <c r="B30" s="7">
        <v>4.0000000000000001E-3</v>
      </c>
      <c r="C30" s="7">
        <v>1.5620000000000001</v>
      </c>
      <c r="D30" s="7">
        <v>3.2000000000000001E-2</v>
      </c>
      <c r="E30" s="16">
        <v>210.47</v>
      </c>
      <c r="F30" s="17">
        <v>4.29</v>
      </c>
      <c r="G30" s="7">
        <v>0.443</v>
      </c>
      <c r="H30" s="7">
        <v>3.0000000000000001E-3</v>
      </c>
      <c r="I30" s="7">
        <v>1.746</v>
      </c>
      <c r="J30" s="7">
        <v>2.5000000000000001E-2</v>
      </c>
      <c r="K30" s="19">
        <f>TREND(INDEX($C$6:$C$72,MATCH(G30,$A$6:$A$72,1),1):INDEX($C$6:$C$72,MATCH(G30,$A$6:$A$72,1)+1,1),INDEX($A$6:$A$72,MATCH(G30,$A$6:$A$72,1),1):INDEX($A$6:$A$72,MATCH(G30,$A$6:$A$72,1)+1,1),G30)</f>
        <v>1.5665</v>
      </c>
      <c r="L30" s="20">
        <f t="shared" si="0"/>
        <v>0.17949999999999999</v>
      </c>
      <c r="M30" s="7">
        <v>0.42699999999999999</v>
      </c>
      <c r="N30" s="7">
        <v>5.0000000000000001E-3</v>
      </c>
      <c r="O30" s="7">
        <v>1.873</v>
      </c>
      <c r="P30" s="7">
        <v>5.0999999999999997E-2</v>
      </c>
      <c r="Q30" s="19">
        <f>TREND(INDEX($C$6:$C$72,MATCH(M30,$A$6:$A$72,1),1):INDEX($C$6:$C$72,MATCH(M30,$A$6:$A$72,1)+1,1),INDEX($A$6:$A$72,MATCH(M30,$A$6:$A$72,1),1):INDEX($A$6:$A$72,MATCH(M30,$A$6:$A$72,1)+1,1),M30)</f>
        <v>1.5752352941176471</v>
      </c>
      <c r="R30" s="20">
        <f t="shared" si="1"/>
        <v>0.29776470588235293</v>
      </c>
      <c r="S30" s="7">
        <v>0.42499999999999999</v>
      </c>
      <c r="T30" s="7">
        <v>6.0000000000000001E-3</v>
      </c>
      <c r="U30" s="7">
        <v>1.89</v>
      </c>
      <c r="V30" s="7">
        <v>5.8999999999999997E-2</v>
      </c>
      <c r="W30" s="19">
        <f>TREND(INDEX($C$6:$C$72,MATCH(S30,$A$6:$A$72,1),1):INDEX($C$6:$C$72,MATCH(S30,$A$6:$A$72,1)+1,1),INDEX($A$6:$A$72,MATCH(S30,$A$6:$A$72,1),1):INDEX($A$6:$A$72,MATCH(S30,$A$6:$A$72,1)+1,1),S30)</f>
        <v>1.5762941176470588</v>
      </c>
      <c r="X30" s="20">
        <f t="shared" si="2"/>
        <v>0.31370588235294106</v>
      </c>
      <c r="Y30" s="7">
        <v>0.41899999999999998</v>
      </c>
      <c r="Z30" s="7">
        <v>5.0000000000000001E-3</v>
      </c>
      <c r="AA30" s="7">
        <v>2.0710000000000002</v>
      </c>
      <c r="AB30" s="7">
        <v>5.5E-2</v>
      </c>
      <c r="AC30" s="19">
        <f>TREND(INDEX($C$6:$C$72,MATCH(Y30,$A$6:$A$72,1),1):INDEX($C$6:$C$72,MATCH(Y30,$A$6:$A$72,1)+1,1),INDEX($A$6:$A$72,MATCH(Y30,$A$6:$A$72,1),1):INDEX($A$6:$A$72,MATCH(Y30,$A$6:$A$72,1)+1,1),Y30)</f>
        <v>1.5794705882352942</v>
      </c>
      <c r="AD30" s="20">
        <f t="shared" si="3"/>
        <v>0.49152941176470599</v>
      </c>
      <c r="AN30" s="7">
        <f t="shared" si="4"/>
        <v>3.5355339059327383E-2</v>
      </c>
      <c r="AO30" s="7">
        <f t="shared" si="5"/>
        <v>7.2124891681027842E-2</v>
      </c>
      <c r="AP30" s="7">
        <f t="shared" si="6"/>
        <v>8.3438600180012604E-2</v>
      </c>
      <c r="AQ30" s="7">
        <f t="shared" si="7"/>
        <v>7.778174593052023E-2</v>
      </c>
    </row>
    <row r="31" spans="1:43" x14ac:dyDescent="0.25">
      <c r="A31" s="7">
        <v>0.46800000000000003</v>
      </c>
      <c r="B31" s="7">
        <v>4.0000000000000001E-3</v>
      </c>
      <c r="C31" s="7">
        <v>1.5529999999999999</v>
      </c>
      <c r="D31" s="7">
        <v>3.1E-2</v>
      </c>
      <c r="E31" s="16">
        <v>208.08</v>
      </c>
      <c r="F31" s="17">
        <v>4.2300000000000004</v>
      </c>
      <c r="G31" s="7">
        <v>0.46</v>
      </c>
      <c r="H31" s="7">
        <v>3.0000000000000001E-3</v>
      </c>
      <c r="I31" s="7">
        <v>1.724</v>
      </c>
      <c r="J31" s="7">
        <v>2.5000000000000001E-2</v>
      </c>
      <c r="K31" s="19">
        <f>TREND(INDEX($C$6:$C$72,MATCH(G31,$A$6:$A$72,1),1):INDEX($C$6:$C$72,MATCH(G31,$A$6:$A$72,1)+1,1),INDEX($A$6:$A$72,MATCH(G31,$A$6:$A$72,1),1):INDEX($A$6:$A$72,MATCH(G31,$A$6:$A$72,1)+1,1),G31)</f>
        <v>1.5572352941176473</v>
      </c>
      <c r="L31" s="20">
        <f t="shared" si="0"/>
        <v>0.1667647058823527</v>
      </c>
      <c r="M31" s="7">
        <v>0.443</v>
      </c>
      <c r="N31" s="7">
        <v>6.0000000000000001E-3</v>
      </c>
      <c r="O31" s="7">
        <v>1.8540000000000001</v>
      </c>
      <c r="P31" s="7">
        <v>0.05</v>
      </c>
      <c r="Q31" s="19">
        <f>TREND(INDEX($C$6:$C$72,MATCH(M31,$A$6:$A$72,1),1):INDEX($C$6:$C$72,MATCH(M31,$A$6:$A$72,1)+1,1),INDEX($A$6:$A$72,MATCH(M31,$A$6:$A$72,1),1):INDEX($A$6:$A$72,MATCH(M31,$A$6:$A$72,1)+1,1),M31)</f>
        <v>1.5665</v>
      </c>
      <c r="R31" s="20">
        <f t="shared" si="1"/>
        <v>0.28750000000000009</v>
      </c>
      <c r="S31" s="7">
        <v>0.44</v>
      </c>
      <c r="T31" s="7">
        <v>6.0000000000000001E-3</v>
      </c>
      <c r="U31" s="7">
        <v>1.8759999999999999</v>
      </c>
      <c r="V31" s="7">
        <v>5.6000000000000001E-2</v>
      </c>
      <c r="W31" s="19">
        <f>TREND(INDEX($C$6:$C$72,MATCH(S31,$A$6:$A$72,1),1):INDEX($C$6:$C$72,MATCH(S31,$A$6:$A$72,1)+1,1),INDEX($A$6:$A$72,MATCH(S31,$A$6:$A$72,1),1):INDEX($A$6:$A$72,MATCH(S31,$A$6:$A$72,1)+1,1),S31)</f>
        <v>1.5681874999999998</v>
      </c>
      <c r="X31" s="20">
        <f t="shared" si="2"/>
        <v>0.30781250000000004</v>
      </c>
      <c r="Y31" s="7">
        <v>0.434</v>
      </c>
      <c r="Z31" s="7">
        <v>5.0000000000000001E-3</v>
      </c>
      <c r="AA31" s="7">
        <v>2.0619999999999998</v>
      </c>
      <c r="AB31" s="7">
        <v>5.3999999999999999E-2</v>
      </c>
      <c r="AC31" s="19">
        <f>TREND(INDEX($C$6:$C$72,MATCH(Y31,$A$6:$A$72,1),1):INDEX($C$6:$C$72,MATCH(Y31,$A$6:$A$72,1)+1,1),INDEX($A$6:$A$72,MATCH(Y31,$A$6:$A$72,1),1):INDEX($A$6:$A$72,MATCH(Y31,$A$6:$A$72,1)+1,1),Y31)</f>
        <v>1.5715294117647058</v>
      </c>
      <c r="AD31" s="20">
        <f t="shared" si="3"/>
        <v>0.49047058823529399</v>
      </c>
      <c r="AN31" s="7">
        <f t="shared" si="4"/>
        <v>3.5355339059327383E-2</v>
      </c>
      <c r="AO31" s="7">
        <f t="shared" si="5"/>
        <v>7.0710678118654766E-2</v>
      </c>
      <c r="AP31" s="7">
        <f t="shared" si="6"/>
        <v>7.9195959492893334E-2</v>
      </c>
      <c r="AQ31" s="7">
        <f t="shared" si="7"/>
        <v>7.636753236814714E-2</v>
      </c>
    </row>
    <row r="32" spans="1:43" x14ac:dyDescent="0.25">
      <c r="A32" s="7">
        <v>0.48499999999999999</v>
      </c>
      <c r="B32" s="7">
        <v>4.0000000000000001E-3</v>
      </c>
      <c r="C32" s="7">
        <v>1.542</v>
      </c>
      <c r="D32" s="7">
        <v>0.03</v>
      </c>
      <c r="E32" s="16">
        <v>207.95</v>
      </c>
      <c r="F32" s="17">
        <v>4.13</v>
      </c>
      <c r="G32" s="7">
        <v>0.47699999999999998</v>
      </c>
      <c r="H32" s="7">
        <v>3.0000000000000001E-3</v>
      </c>
      <c r="I32" s="7">
        <v>1.704</v>
      </c>
      <c r="J32" s="7">
        <v>2.1999999999999999E-2</v>
      </c>
      <c r="K32" s="19">
        <f>TREND(INDEX($C$6:$C$72,MATCH(G32,$A$6:$A$72,1),1):INDEX($C$6:$C$72,MATCH(G32,$A$6:$A$72,1)+1,1),INDEX($A$6:$A$72,MATCH(G32,$A$6:$A$72,1),1):INDEX($A$6:$A$72,MATCH(G32,$A$6:$A$72,1)+1,1),G32)</f>
        <v>1.5471764705882352</v>
      </c>
      <c r="L32" s="20">
        <f t="shared" si="0"/>
        <v>0.15682352941176481</v>
      </c>
      <c r="M32" s="7">
        <v>0.45900000000000002</v>
      </c>
      <c r="N32" s="7">
        <v>6.0000000000000001E-3</v>
      </c>
      <c r="O32" s="7">
        <v>1.839</v>
      </c>
      <c r="P32" s="7">
        <v>0.05</v>
      </c>
      <c r="Q32" s="19">
        <f>TREND(INDEX($C$6:$C$72,MATCH(M32,$A$6:$A$72,1),1):INDEX($C$6:$C$72,MATCH(M32,$A$6:$A$72,1)+1,1),INDEX($A$6:$A$72,MATCH(M32,$A$6:$A$72,1),1):INDEX($A$6:$A$72,MATCH(M32,$A$6:$A$72,1)+1,1),M32)</f>
        <v>1.5577647058823532</v>
      </c>
      <c r="R32" s="20">
        <f t="shared" si="1"/>
        <v>0.28123529411764681</v>
      </c>
      <c r="S32" s="7">
        <v>0.45600000000000002</v>
      </c>
      <c r="T32" s="7">
        <v>6.0000000000000001E-3</v>
      </c>
      <c r="U32" s="7">
        <v>1.8580000000000001</v>
      </c>
      <c r="V32" s="7">
        <v>5.2999999999999999E-2</v>
      </c>
      <c r="W32" s="19">
        <f>TREND(INDEX($C$6:$C$72,MATCH(S32,$A$6:$A$72,1),1):INDEX($C$6:$C$72,MATCH(S32,$A$6:$A$72,1)+1,1),INDEX($A$6:$A$72,MATCH(S32,$A$6:$A$72,1),1):INDEX($A$6:$A$72,MATCH(S32,$A$6:$A$72,1)+1,1),S32)</f>
        <v>1.5593529411764708</v>
      </c>
      <c r="X32" s="20">
        <f t="shared" si="2"/>
        <v>0.29864705882352927</v>
      </c>
      <c r="Y32" s="7">
        <v>0.45</v>
      </c>
      <c r="Z32" s="7">
        <v>6.0000000000000001E-3</v>
      </c>
      <c r="AA32" s="7">
        <v>2.04</v>
      </c>
      <c r="AB32" s="7">
        <v>5.7000000000000002E-2</v>
      </c>
      <c r="AC32" s="19">
        <f>TREND(INDEX($C$6:$C$72,MATCH(Y32,$A$6:$A$72,1),1):INDEX($C$6:$C$72,MATCH(Y32,$A$6:$A$72,1)+1,1),INDEX($A$6:$A$72,MATCH(Y32,$A$6:$A$72,1),1):INDEX($A$6:$A$72,MATCH(Y32,$A$6:$A$72,1)+1,1),Y32)</f>
        <v>1.5625624999999999</v>
      </c>
      <c r="AD32" s="20">
        <f t="shared" si="3"/>
        <v>0.47743750000000018</v>
      </c>
      <c r="AN32" s="7">
        <f t="shared" si="4"/>
        <v>3.1112698372208092E-2</v>
      </c>
      <c r="AO32" s="7">
        <f t="shared" si="5"/>
        <v>7.0710678118654766E-2</v>
      </c>
      <c r="AP32" s="7">
        <f t="shared" si="6"/>
        <v>7.4953318805774036E-2</v>
      </c>
      <c r="AQ32" s="7">
        <f t="shared" si="7"/>
        <v>8.0610173055266424E-2</v>
      </c>
    </row>
    <row r="33" spans="1:43" x14ac:dyDescent="0.25">
      <c r="A33" s="7">
        <v>0.502</v>
      </c>
      <c r="B33" s="7">
        <v>4.0000000000000001E-3</v>
      </c>
      <c r="C33" s="7">
        <v>1.5329999999999999</v>
      </c>
      <c r="D33" s="7">
        <v>2.9000000000000001E-2</v>
      </c>
      <c r="E33" s="16">
        <v>205.43</v>
      </c>
      <c r="F33" s="17">
        <v>3.74</v>
      </c>
      <c r="G33" s="7">
        <v>0.49399999999999999</v>
      </c>
      <c r="H33" s="7">
        <v>3.0000000000000001E-3</v>
      </c>
      <c r="I33" s="7">
        <v>1.6879999999999999</v>
      </c>
      <c r="J33" s="7">
        <v>2.1000000000000001E-2</v>
      </c>
      <c r="K33" s="19">
        <f>TREND(INDEX($C$6:$C$72,MATCH(G33,$A$6:$A$72,1),1):INDEX($C$6:$C$72,MATCH(G33,$A$6:$A$72,1)+1,1),INDEX($A$6:$A$72,MATCH(G33,$A$6:$A$72,1),1):INDEX($A$6:$A$72,MATCH(G33,$A$6:$A$72,1)+1,1),G33)</f>
        <v>1.5372352941176473</v>
      </c>
      <c r="L33" s="20">
        <f t="shared" si="0"/>
        <v>0.15076470588235269</v>
      </c>
      <c r="M33" s="7">
        <v>0.47599999999999998</v>
      </c>
      <c r="N33" s="7">
        <v>6.0000000000000001E-3</v>
      </c>
      <c r="O33" s="7">
        <v>1.8220000000000001</v>
      </c>
      <c r="P33" s="7">
        <v>4.9000000000000002E-2</v>
      </c>
      <c r="Q33" s="19">
        <f>TREND(INDEX($C$6:$C$72,MATCH(M33,$A$6:$A$72,1),1):INDEX($C$6:$C$72,MATCH(M33,$A$6:$A$72,1)+1,1),INDEX($A$6:$A$72,MATCH(M33,$A$6:$A$72,1),1):INDEX($A$6:$A$72,MATCH(M33,$A$6:$A$72,1)+1,1),M33)</f>
        <v>1.5478235294117646</v>
      </c>
      <c r="R33" s="20">
        <f t="shared" si="1"/>
        <v>0.27417647058823547</v>
      </c>
      <c r="S33" s="7">
        <v>0.47199999999999998</v>
      </c>
      <c r="T33" s="7">
        <v>6.0000000000000001E-3</v>
      </c>
      <c r="U33" s="7">
        <v>1.8440000000000001</v>
      </c>
      <c r="V33" s="7">
        <v>5.0999999999999997E-2</v>
      </c>
      <c r="W33" s="19">
        <f>TREND(INDEX($C$6:$C$72,MATCH(S33,$A$6:$A$72,1),1):INDEX($C$6:$C$72,MATCH(S33,$A$6:$A$72,1)+1,1),INDEX($A$6:$A$72,MATCH(S33,$A$6:$A$72,1),1):INDEX($A$6:$A$72,MATCH(S33,$A$6:$A$72,1)+1,1),S33)</f>
        <v>1.5504117647058822</v>
      </c>
      <c r="X33" s="20">
        <f t="shared" si="2"/>
        <v>0.29358823529411793</v>
      </c>
      <c r="Y33" s="7">
        <v>0.46600000000000003</v>
      </c>
      <c r="Z33" s="7">
        <v>7.0000000000000001E-3</v>
      </c>
      <c r="AA33" s="7">
        <v>2.016</v>
      </c>
      <c r="AB33" s="7">
        <v>6.6000000000000003E-2</v>
      </c>
      <c r="AC33" s="19">
        <f>TREND(INDEX($C$6:$C$72,MATCH(Y33,$A$6:$A$72,1),1):INDEX($C$6:$C$72,MATCH(Y33,$A$6:$A$72,1)+1,1),INDEX($A$6:$A$72,MATCH(Y33,$A$6:$A$72,1),1):INDEX($A$6:$A$72,MATCH(Y33,$A$6:$A$72,1)+1,1),Y33)</f>
        <v>1.5540588235294119</v>
      </c>
      <c r="AD33" s="20">
        <f t="shared" si="3"/>
        <v>0.46194117647058808</v>
      </c>
      <c r="AN33" s="7">
        <f t="shared" si="4"/>
        <v>2.9698484809834998E-2</v>
      </c>
      <c r="AO33" s="7">
        <f t="shared" si="5"/>
        <v>6.9296464556281662E-2</v>
      </c>
      <c r="AP33" s="7">
        <f t="shared" si="6"/>
        <v>7.2124891681027842E-2</v>
      </c>
      <c r="AQ33" s="7">
        <f t="shared" si="7"/>
        <v>9.3338095116624289E-2</v>
      </c>
    </row>
    <row r="34" spans="1:43" x14ac:dyDescent="0.25">
      <c r="A34" s="7">
        <v>0.51900000000000002</v>
      </c>
      <c r="B34" s="7">
        <v>5.0000000000000001E-3</v>
      </c>
      <c r="C34" s="7">
        <v>1.526</v>
      </c>
      <c r="D34" s="7">
        <v>2.8000000000000001E-2</v>
      </c>
      <c r="E34" s="16">
        <v>204.25</v>
      </c>
      <c r="F34" s="17">
        <v>3.67</v>
      </c>
      <c r="G34" s="7">
        <v>0.51100000000000001</v>
      </c>
      <c r="H34" s="7">
        <v>3.0000000000000001E-3</v>
      </c>
      <c r="I34" s="7">
        <v>1.6739999999999999</v>
      </c>
      <c r="J34" s="7">
        <v>0.02</v>
      </c>
      <c r="K34" s="19">
        <f>TREND(INDEX($C$6:$C$72,MATCH(G34,$A$6:$A$72,1),1):INDEX($C$6:$C$72,MATCH(G34,$A$6:$A$72,1)+1,1),INDEX($A$6:$A$72,MATCH(G34,$A$6:$A$72,1),1):INDEX($A$6:$A$72,MATCH(G34,$A$6:$A$72,1)+1,1),G34)</f>
        <v>1.5292941176470589</v>
      </c>
      <c r="L34" s="20">
        <f t="shared" si="0"/>
        <v>0.14470588235294102</v>
      </c>
      <c r="M34" s="7">
        <v>0.49199999999999999</v>
      </c>
      <c r="N34" s="7">
        <v>6.0000000000000001E-3</v>
      </c>
      <c r="O34" s="7">
        <v>1.8049999999999999</v>
      </c>
      <c r="P34" s="7">
        <v>0.05</v>
      </c>
      <c r="Q34" s="19">
        <f>TREND(INDEX($C$6:$C$72,MATCH(M34,$A$6:$A$72,1),1):INDEX($C$6:$C$72,MATCH(M34,$A$6:$A$72,1)+1,1),INDEX($A$6:$A$72,MATCH(M34,$A$6:$A$72,1),1):INDEX($A$6:$A$72,MATCH(M34,$A$6:$A$72,1)+1,1),M34)</f>
        <v>1.538294117647059</v>
      </c>
      <c r="R34" s="20">
        <f t="shared" si="1"/>
        <v>0.2667058823529409</v>
      </c>
      <c r="S34" s="7">
        <v>0.48799999999999999</v>
      </c>
      <c r="T34" s="7">
        <v>6.0000000000000001E-3</v>
      </c>
      <c r="U34" s="7">
        <v>1.83</v>
      </c>
      <c r="V34" s="7">
        <v>0.05</v>
      </c>
      <c r="W34" s="19">
        <f>TREND(INDEX($C$6:$C$72,MATCH(S34,$A$6:$A$72,1),1):INDEX($C$6:$C$72,MATCH(S34,$A$6:$A$72,1)+1,1),INDEX($A$6:$A$72,MATCH(S34,$A$6:$A$72,1),1):INDEX($A$6:$A$72,MATCH(S34,$A$6:$A$72,1)+1,1),S34)</f>
        <v>1.5404117647058826</v>
      </c>
      <c r="X34" s="20">
        <f t="shared" si="2"/>
        <v>0.28958823529411748</v>
      </c>
      <c r="Y34" s="7">
        <v>0.48299999999999998</v>
      </c>
      <c r="Z34" s="7">
        <v>7.0000000000000001E-3</v>
      </c>
      <c r="AA34" s="7">
        <v>1.9850000000000001</v>
      </c>
      <c r="AB34" s="7">
        <v>6.3E-2</v>
      </c>
      <c r="AC34" s="19">
        <f>TREND(INDEX($C$6:$C$72,MATCH(Y34,$A$6:$A$72,1),1):INDEX($C$6:$C$72,MATCH(Y34,$A$6:$A$72,1)+1,1),INDEX($A$6:$A$72,MATCH(Y34,$A$6:$A$72,1),1):INDEX($A$6:$A$72,MATCH(Y34,$A$6:$A$72,1)+1,1),Y34)</f>
        <v>1.5432941176470587</v>
      </c>
      <c r="AD34" s="20">
        <f t="shared" si="3"/>
        <v>0.44170588235294139</v>
      </c>
      <c r="AN34" s="7">
        <f t="shared" si="4"/>
        <v>2.8284271247461905E-2</v>
      </c>
      <c r="AO34" s="7">
        <f t="shared" si="5"/>
        <v>7.0710678118654766E-2</v>
      </c>
      <c r="AP34" s="7">
        <f t="shared" si="6"/>
        <v>7.0710678118654766E-2</v>
      </c>
      <c r="AQ34" s="7">
        <f t="shared" si="7"/>
        <v>8.9095454429504992E-2</v>
      </c>
    </row>
    <row r="35" spans="1:43" x14ac:dyDescent="0.25">
      <c r="A35" s="7">
        <v>0.53600000000000003</v>
      </c>
      <c r="B35" s="7">
        <v>5.0000000000000001E-3</v>
      </c>
      <c r="C35" s="7">
        <v>1.5189999999999999</v>
      </c>
      <c r="D35" s="7">
        <v>2.8000000000000001E-2</v>
      </c>
      <c r="E35" s="16">
        <v>202.74</v>
      </c>
      <c r="F35" s="17">
        <v>3.37</v>
      </c>
      <c r="G35" s="7">
        <v>0.52800000000000002</v>
      </c>
      <c r="H35" s="7">
        <v>3.0000000000000001E-3</v>
      </c>
      <c r="I35" s="7">
        <v>1.66</v>
      </c>
      <c r="J35" s="7">
        <v>0.02</v>
      </c>
      <c r="K35" s="19">
        <f>TREND(INDEX($C$6:$C$72,MATCH(G35,$A$6:$A$72,1),1):INDEX($C$6:$C$72,MATCH(G35,$A$6:$A$72,1)+1,1),INDEX($A$6:$A$72,MATCH(G35,$A$6:$A$72,1),1):INDEX($A$6:$A$72,MATCH(G35,$A$6:$A$72,1)+1,1),G35)</f>
        <v>1.5222941176470588</v>
      </c>
      <c r="L35" s="20">
        <f t="shared" si="0"/>
        <v>0.13770588235294112</v>
      </c>
      <c r="M35" s="7">
        <v>0.50900000000000001</v>
      </c>
      <c r="N35" s="7">
        <v>7.0000000000000001E-3</v>
      </c>
      <c r="O35" s="7">
        <v>1.79</v>
      </c>
      <c r="P35" s="7">
        <v>4.9000000000000002E-2</v>
      </c>
      <c r="Q35" s="19">
        <f>TREND(INDEX($C$6:$C$72,MATCH(M35,$A$6:$A$72,1),1):INDEX($C$6:$C$72,MATCH(M35,$A$6:$A$72,1)+1,1),INDEX($A$6:$A$72,MATCH(M35,$A$6:$A$72,1),1):INDEX($A$6:$A$72,MATCH(M35,$A$6:$A$72,1)+1,1),M35)</f>
        <v>1.5301176470588236</v>
      </c>
      <c r="R35" s="20">
        <f t="shared" si="1"/>
        <v>0.25988235294117645</v>
      </c>
      <c r="S35" s="7">
        <v>0.505</v>
      </c>
      <c r="T35" s="7">
        <v>6.0000000000000001E-3</v>
      </c>
      <c r="U35" s="7">
        <v>1.8140000000000001</v>
      </c>
      <c r="V35" s="7">
        <v>4.8000000000000001E-2</v>
      </c>
      <c r="W35" s="19">
        <f>TREND(INDEX($C$6:$C$72,MATCH(S35,$A$6:$A$72,1),1):INDEX($C$6:$C$72,MATCH(S35,$A$6:$A$72,1)+1,1),INDEX($A$6:$A$72,MATCH(S35,$A$6:$A$72,1),1):INDEX($A$6:$A$72,MATCH(S35,$A$6:$A$72,1)+1,1),S35)</f>
        <v>1.5317647058823529</v>
      </c>
      <c r="X35" s="20">
        <f t="shared" si="2"/>
        <v>0.28223529411764714</v>
      </c>
      <c r="Y35" s="7">
        <v>0.5</v>
      </c>
      <c r="Z35" s="7">
        <v>8.0000000000000002E-3</v>
      </c>
      <c r="AA35" s="7">
        <v>1.958</v>
      </c>
      <c r="AB35" s="7">
        <v>6.5000000000000002E-2</v>
      </c>
      <c r="AC35" s="19">
        <f>TREND(INDEX($C$6:$C$72,MATCH(Y35,$A$6:$A$72,1),1):INDEX($C$6:$C$72,MATCH(Y35,$A$6:$A$72,1)+1,1),INDEX($A$6:$A$72,MATCH(Y35,$A$6:$A$72,1),1):INDEX($A$6:$A$72,MATCH(Y35,$A$6:$A$72,1)+1,1),Y35)</f>
        <v>1.5340588235294119</v>
      </c>
      <c r="AD35" s="20">
        <f t="shared" si="3"/>
        <v>0.42394117647058804</v>
      </c>
      <c r="AN35" s="7">
        <f t="shared" si="4"/>
        <v>2.8284271247461905E-2</v>
      </c>
      <c r="AO35" s="7">
        <f t="shared" si="5"/>
        <v>6.9296464556281662E-2</v>
      </c>
      <c r="AP35" s="7">
        <f t="shared" si="6"/>
        <v>6.7882250993908572E-2</v>
      </c>
      <c r="AQ35" s="7">
        <f t="shared" si="7"/>
        <v>9.1923881554251186E-2</v>
      </c>
    </row>
    <row r="36" spans="1:43" x14ac:dyDescent="0.25">
      <c r="A36" s="7">
        <v>0.55300000000000005</v>
      </c>
      <c r="B36" s="7">
        <v>5.0000000000000001E-3</v>
      </c>
      <c r="C36" s="7">
        <v>1.5109999999999999</v>
      </c>
      <c r="D36" s="7">
        <v>2.8000000000000001E-2</v>
      </c>
      <c r="E36" s="16">
        <v>203.48</v>
      </c>
      <c r="F36" s="17">
        <v>4.09</v>
      </c>
      <c r="G36" s="7">
        <v>0.54600000000000004</v>
      </c>
      <c r="H36" s="7">
        <v>3.0000000000000001E-3</v>
      </c>
      <c r="I36" s="7">
        <v>1.645</v>
      </c>
      <c r="J36" s="7">
        <v>0.02</v>
      </c>
      <c r="K36" s="19">
        <f>TREND(INDEX($C$6:$C$72,MATCH(G36,$A$6:$A$72,1),1):INDEX($C$6:$C$72,MATCH(G36,$A$6:$A$72,1)+1,1),INDEX($A$6:$A$72,MATCH(G36,$A$6:$A$72,1),1):INDEX($A$6:$A$72,MATCH(G36,$A$6:$A$72,1)+1,1),G36)</f>
        <v>1.5142941176470586</v>
      </c>
      <c r="L36" s="20">
        <f t="shared" si="0"/>
        <v>0.13070588235294145</v>
      </c>
      <c r="M36" s="7">
        <v>0.52600000000000002</v>
      </c>
      <c r="N36" s="7">
        <v>7.0000000000000001E-3</v>
      </c>
      <c r="O36" s="7">
        <v>1.7709999999999999</v>
      </c>
      <c r="P36" s="7">
        <v>4.8000000000000001E-2</v>
      </c>
      <c r="Q36" s="19">
        <f>TREND(INDEX($C$6:$C$72,MATCH(M36,$A$6:$A$72,1),1):INDEX($C$6:$C$72,MATCH(M36,$A$6:$A$72,1)+1,1),INDEX($A$6:$A$72,MATCH(M36,$A$6:$A$72,1),1):INDEX($A$6:$A$72,MATCH(M36,$A$6:$A$72,1)+1,1),M36)</f>
        <v>1.5231176470588235</v>
      </c>
      <c r="R36" s="20">
        <f t="shared" si="1"/>
        <v>0.24788235294117644</v>
      </c>
      <c r="S36" s="7">
        <v>0.52200000000000002</v>
      </c>
      <c r="T36" s="7">
        <v>6.0000000000000001E-3</v>
      </c>
      <c r="U36" s="7">
        <v>1.796</v>
      </c>
      <c r="V36" s="7">
        <v>4.3999999999999997E-2</v>
      </c>
      <c r="W36" s="19">
        <f>TREND(INDEX($C$6:$C$72,MATCH(S36,$A$6:$A$72,1),1):INDEX($C$6:$C$72,MATCH(S36,$A$6:$A$72,1)+1,1),INDEX($A$6:$A$72,MATCH(S36,$A$6:$A$72,1),1):INDEX($A$6:$A$72,MATCH(S36,$A$6:$A$72,1)+1,1),S36)</f>
        <v>1.5247647058823528</v>
      </c>
      <c r="X36" s="20">
        <f t="shared" si="2"/>
        <v>0.27123529411764724</v>
      </c>
      <c r="Y36" s="7">
        <v>0.51700000000000002</v>
      </c>
      <c r="Z36" s="7">
        <v>6.0000000000000001E-3</v>
      </c>
      <c r="AA36" s="7">
        <v>1.9330000000000001</v>
      </c>
      <c r="AB36" s="7">
        <v>4.9000000000000002E-2</v>
      </c>
      <c r="AC36" s="19">
        <f>TREND(INDEX($C$6:$C$72,MATCH(Y36,$A$6:$A$72,1),1):INDEX($C$6:$C$72,MATCH(Y36,$A$6:$A$72,1)+1,1),INDEX($A$6:$A$72,MATCH(Y36,$A$6:$A$72,1),1):INDEX($A$6:$A$72,MATCH(Y36,$A$6:$A$72,1)+1,1),Y36)</f>
        <v>1.5268235294117649</v>
      </c>
      <c r="AD36" s="20">
        <f t="shared" si="3"/>
        <v>0.40617647058823514</v>
      </c>
      <c r="AN36" s="7">
        <f t="shared" si="4"/>
        <v>2.8284271247461905E-2</v>
      </c>
      <c r="AO36" s="7">
        <f t="shared" si="5"/>
        <v>6.7882250993908572E-2</v>
      </c>
      <c r="AP36" s="7">
        <f t="shared" si="6"/>
        <v>6.2225396744416184E-2</v>
      </c>
      <c r="AQ36" s="7">
        <f t="shared" si="7"/>
        <v>6.9296464556281662E-2</v>
      </c>
    </row>
    <row r="37" spans="1:43" x14ac:dyDescent="0.25">
      <c r="A37" s="7">
        <v>0.56999999999999995</v>
      </c>
      <c r="B37" s="7">
        <v>5.0000000000000001E-3</v>
      </c>
      <c r="C37" s="7">
        <v>1.4990000000000001</v>
      </c>
      <c r="D37" s="7">
        <v>2.8000000000000001E-2</v>
      </c>
      <c r="E37" s="16">
        <v>200.59</v>
      </c>
      <c r="F37" s="17">
        <v>3.62</v>
      </c>
      <c r="G37" s="7">
        <v>0.56399999999999995</v>
      </c>
      <c r="H37" s="7">
        <v>3.0000000000000001E-3</v>
      </c>
      <c r="I37" s="7">
        <v>1.625</v>
      </c>
      <c r="J37" s="7">
        <v>0.02</v>
      </c>
      <c r="K37" s="19">
        <f>TREND(INDEX($C$6:$C$72,MATCH(G37,$A$6:$A$72,1),1):INDEX($C$6:$C$72,MATCH(G37,$A$6:$A$72,1)+1,1),INDEX($A$6:$A$72,MATCH(G37,$A$6:$A$72,1),1):INDEX($A$6:$A$72,MATCH(G37,$A$6:$A$72,1)+1,1),G37)</f>
        <v>1.503235294117647</v>
      </c>
      <c r="L37" s="20">
        <f t="shared" si="0"/>
        <v>0.121764705882353</v>
      </c>
      <c r="M37" s="7">
        <v>0.54300000000000004</v>
      </c>
      <c r="N37" s="7">
        <v>7.0000000000000001E-3</v>
      </c>
      <c r="O37" s="7">
        <v>1.756</v>
      </c>
      <c r="P37" s="7">
        <v>4.7E-2</v>
      </c>
      <c r="Q37" s="19">
        <f>TREND(INDEX($C$6:$C$72,MATCH(M37,$A$6:$A$72,1),1):INDEX($C$6:$C$72,MATCH(M37,$A$6:$A$72,1)+1,1),INDEX($A$6:$A$72,MATCH(M37,$A$6:$A$72,1),1):INDEX($A$6:$A$72,MATCH(M37,$A$6:$A$72,1)+1,1),M37)</f>
        <v>1.515705882352941</v>
      </c>
      <c r="R37" s="20">
        <f t="shared" si="1"/>
        <v>0.24029411764705899</v>
      </c>
      <c r="S37" s="7">
        <v>0.53800000000000003</v>
      </c>
      <c r="T37" s="7">
        <v>6.0000000000000001E-3</v>
      </c>
      <c r="U37" s="7">
        <v>1.7809999999999999</v>
      </c>
      <c r="V37" s="7">
        <v>4.3999999999999997E-2</v>
      </c>
      <c r="W37" s="19">
        <f>TREND(INDEX($C$6:$C$72,MATCH(S37,$A$6:$A$72,1),1):INDEX($C$6:$C$72,MATCH(S37,$A$6:$A$72,1)+1,1),INDEX($A$6:$A$72,MATCH(S37,$A$6:$A$72,1),1):INDEX($A$6:$A$72,MATCH(S37,$A$6:$A$72,1)+1,1),S37)</f>
        <v>1.5180588235294117</v>
      </c>
      <c r="X37" s="20">
        <f t="shared" si="2"/>
        <v>0.26294117647058823</v>
      </c>
      <c r="Y37" s="7">
        <v>0.53400000000000003</v>
      </c>
      <c r="Z37" s="7">
        <v>5.0000000000000001E-3</v>
      </c>
      <c r="AA37" s="7">
        <v>1.915</v>
      </c>
      <c r="AB37" s="7">
        <v>3.6999999999999998E-2</v>
      </c>
      <c r="AC37" s="19">
        <f>TREND(INDEX($C$6:$C$72,MATCH(Y37,$A$6:$A$72,1),1):INDEX($C$6:$C$72,MATCH(Y37,$A$6:$A$72,1)+1,1),INDEX($A$6:$A$72,MATCH(Y37,$A$6:$A$72,1),1):INDEX($A$6:$A$72,MATCH(Y37,$A$6:$A$72,1)+1,1),Y37)</f>
        <v>1.5198235294117646</v>
      </c>
      <c r="AD37" s="20">
        <f t="shared" si="3"/>
        <v>0.39517647058823546</v>
      </c>
      <c r="AN37" s="7">
        <f t="shared" si="4"/>
        <v>2.8284271247461905E-2</v>
      </c>
      <c r="AO37" s="7">
        <f t="shared" si="5"/>
        <v>6.6468037431535468E-2</v>
      </c>
      <c r="AP37" s="7">
        <f t="shared" si="6"/>
        <v>6.2225396744416184E-2</v>
      </c>
      <c r="AQ37" s="7">
        <f t="shared" si="7"/>
        <v>5.2325901807804519E-2</v>
      </c>
    </row>
    <row r="38" spans="1:43" x14ac:dyDescent="0.25">
      <c r="A38" s="7">
        <v>0.58799999999999997</v>
      </c>
      <c r="B38" s="7">
        <v>5.0000000000000001E-3</v>
      </c>
      <c r="C38" s="7">
        <v>1.49</v>
      </c>
      <c r="D38" s="7">
        <v>2.7E-2</v>
      </c>
      <c r="E38" s="16">
        <v>199.71</v>
      </c>
      <c r="F38" s="17">
        <v>3.9</v>
      </c>
      <c r="G38" s="7">
        <v>0.58099999999999996</v>
      </c>
      <c r="H38" s="7">
        <v>3.0000000000000001E-3</v>
      </c>
      <c r="I38" s="7">
        <v>1.613</v>
      </c>
      <c r="J38" s="7">
        <v>0.02</v>
      </c>
      <c r="K38" s="19">
        <f>TREND(INDEX($C$6:$C$72,MATCH(G38,$A$6:$A$72,1),1):INDEX($C$6:$C$72,MATCH(G38,$A$6:$A$72,1)+1,1),INDEX($A$6:$A$72,MATCH(G38,$A$6:$A$72,1),1):INDEX($A$6:$A$72,MATCH(G38,$A$6:$A$72,1)+1,1),G38)</f>
        <v>1.4935</v>
      </c>
      <c r="L38" s="20">
        <f t="shared" si="0"/>
        <v>0.11949999999999994</v>
      </c>
      <c r="M38" s="7">
        <v>0.56699999999999995</v>
      </c>
      <c r="N38" s="7">
        <v>7.0000000000000001E-3</v>
      </c>
      <c r="O38" s="7">
        <v>1.7390000000000001</v>
      </c>
      <c r="P38" s="7">
        <v>4.5999999999999999E-2</v>
      </c>
      <c r="Q38" s="19">
        <f>TREND(INDEX($C$6:$C$72,MATCH(M38,$A$6:$A$72,1),1):INDEX($C$6:$C$72,MATCH(M38,$A$6:$A$72,1)+1,1),INDEX($A$6:$A$72,MATCH(M38,$A$6:$A$72,1),1):INDEX($A$6:$A$72,MATCH(M38,$A$6:$A$72,1)+1,1),M38)</f>
        <v>1.5011176470588234</v>
      </c>
      <c r="R38" s="20">
        <f t="shared" si="1"/>
        <v>0.23788235294117666</v>
      </c>
      <c r="S38" s="7">
        <v>0.55500000000000005</v>
      </c>
      <c r="T38" s="7">
        <v>6.0000000000000001E-3</v>
      </c>
      <c r="U38" s="7">
        <v>1.768</v>
      </c>
      <c r="V38" s="7">
        <v>4.2000000000000003E-2</v>
      </c>
      <c r="W38" s="19">
        <f>TREND(INDEX($C$6:$C$72,MATCH(S38,$A$6:$A$72,1),1):INDEX($C$6:$C$72,MATCH(S38,$A$6:$A$72,1)+1,1),INDEX($A$6:$A$72,MATCH(S38,$A$6:$A$72,1),1):INDEX($A$6:$A$72,MATCH(S38,$A$6:$A$72,1)+1,1),S38)</f>
        <v>1.5095882352941175</v>
      </c>
      <c r="X38" s="20">
        <f t="shared" si="2"/>
        <v>0.25841176470588256</v>
      </c>
      <c r="Y38" s="7">
        <v>0.54900000000000004</v>
      </c>
      <c r="Z38" s="7">
        <v>4.0000000000000001E-3</v>
      </c>
      <c r="AA38" s="7">
        <v>1.9039999999999999</v>
      </c>
      <c r="AB38" s="7">
        <v>3.4000000000000002E-2</v>
      </c>
      <c r="AC38" s="19">
        <f>TREND(INDEX($C$6:$C$72,MATCH(Y38,$A$6:$A$72,1),1):INDEX($C$6:$C$72,MATCH(Y38,$A$6:$A$72,1)+1,1),INDEX($A$6:$A$72,MATCH(Y38,$A$6:$A$72,1),1):INDEX($A$6:$A$72,MATCH(Y38,$A$6:$A$72,1)+1,1),Y38)</f>
        <v>1.5128823529411763</v>
      </c>
      <c r="AD38" s="20">
        <f t="shared" si="3"/>
        <v>0.39111764705882357</v>
      </c>
      <c r="AN38" s="7">
        <f t="shared" si="4"/>
        <v>2.8284271247461905E-2</v>
      </c>
      <c r="AO38" s="7">
        <f t="shared" si="5"/>
        <v>6.5053823869162378E-2</v>
      </c>
      <c r="AP38" s="7">
        <f t="shared" si="6"/>
        <v>5.9396969619669997E-2</v>
      </c>
      <c r="AQ38" s="7">
        <f t="shared" si="7"/>
        <v>4.8083261120685242E-2</v>
      </c>
    </row>
    <row r="39" spans="1:43" x14ac:dyDescent="0.25">
      <c r="A39" s="7">
        <v>0.60499999999999998</v>
      </c>
      <c r="B39" s="7">
        <v>5.0000000000000001E-3</v>
      </c>
      <c r="C39" s="7">
        <v>1.482</v>
      </c>
      <c r="D39" s="7">
        <v>2.5999999999999999E-2</v>
      </c>
      <c r="E39" s="16">
        <v>198.7</v>
      </c>
      <c r="F39" s="17">
        <v>3.63</v>
      </c>
      <c r="G39" s="7">
        <v>0.59799999999999998</v>
      </c>
      <c r="H39" s="7">
        <v>3.0000000000000001E-3</v>
      </c>
      <c r="I39" s="7">
        <v>1.6020000000000001</v>
      </c>
      <c r="J39" s="7">
        <v>0.02</v>
      </c>
      <c r="K39" s="19">
        <f>TREND(INDEX($C$6:$C$72,MATCH(G39,$A$6:$A$72,1),1):INDEX($C$6:$C$72,MATCH(G39,$A$6:$A$72,1)+1,1),INDEX($A$6:$A$72,MATCH(G39,$A$6:$A$72,1),1):INDEX($A$6:$A$72,MATCH(G39,$A$6:$A$72,1)+1,1),G39)</f>
        <v>1.4852941176470589</v>
      </c>
      <c r="L39" s="20">
        <f t="shared" si="0"/>
        <v>0.11670588235294121</v>
      </c>
      <c r="M39" s="7">
        <v>0.59199999999999997</v>
      </c>
      <c r="N39" s="7">
        <v>7.0000000000000001E-3</v>
      </c>
      <c r="O39" s="7">
        <v>1.722</v>
      </c>
      <c r="P39" s="7">
        <v>4.4999999999999998E-2</v>
      </c>
      <c r="Q39" s="19">
        <f>TREND(INDEX($C$6:$C$72,MATCH(M39,$A$6:$A$72,1),1):INDEX($C$6:$C$72,MATCH(M39,$A$6:$A$72,1)+1,1),INDEX($A$6:$A$72,MATCH(M39,$A$6:$A$72,1),1):INDEX($A$6:$A$72,MATCH(M39,$A$6:$A$72,1)+1,1),M39)</f>
        <v>1.4881176470588235</v>
      </c>
      <c r="R39" s="20">
        <f t="shared" si="1"/>
        <v>0.23388235294117643</v>
      </c>
      <c r="S39" s="7">
        <v>0.57099999999999995</v>
      </c>
      <c r="T39" s="7">
        <v>7.0000000000000001E-3</v>
      </c>
      <c r="U39" s="7">
        <v>1.7569999999999999</v>
      </c>
      <c r="V39" s="7">
        <v>4.2000000000000003E-2</v>
      </c>
      <c r="W39" s="19">
        <f>TREND(INDEX($C$6:$C$72,MATCH(S39,$A$6:$A$72,1),1):INDEX($C$6:$C$72,MATCH(S39,$A$6:$A$72,1)+1,1),INDEX($A$6:$A$72,MATCH(S39,$A$6:$A$72,1),1):INDEX($A$6:$A$72,MATCH(S39,$A$6:$A$72,1)+1,1),S39)</f>
        <v>1.4984999999999999</v>
      </c>
      <c r="X39" s="20">
        <f t="shared" si="2"/>
        <v>0.25849999999999995</v>
      </c>
      <c r="Y39" s="7">
        <v>0.56499999999999995</v>
      </c>
      <c r="Z39" s="7">
        <v>4.0000000000000001E-3</v>
      </c>
      <c r="AA39" s="7">
        <v>1.8939999999999999</v>
      </c>
      <c r="AB39" s="7">
        <v>3.2000000000000001E-2</v>
      </c>
      <c r="AC39" s="19">
        <f>TREND(INDEX($C$6:$C$72,MATCH(Y39,$A$6:$A$72,1),1):INDEX($C$6:$C$72,MATCH(Y39,$A$6:$A$72,1)+1,1),INDEX($A$6:$A$72,MATCH(Y39,$A$6:$A$72,1),1):INDEX($A$6:$A$72,MATCH(Y39,$A$6:$A$72,1)+1,1),Y39)</f>
        <v>1.5025294117647059</v>
      </c>
      <c r="AD39" s="20">
        <f t="shared" si="3"/>
        <v>0.39147058823529401</v>
      </c>
      <c r="AN39" s="7">
        <f t="shared" si="4"/>
        <v>2.8284271247461905E-2</v>
      </c>
      <c r="AO39" s="7">
        <f t="shared" si="5"/>
        <v>6.3639610306789274E-2</v>
      </c>
      <c r="AP39" s="7">
        <f t="shared" si="6"/>
        <v>5.9396969619669997E-2</v>
      </c>
      <c r="AQ39" s="7">
        <f t="shared" si="7"/>
        <v>4.5254833995939048E-2</v>
      </c>
    </row>
    <row r="40" spans="1:43" x14ac:dyDescent="0.25">
      <c r="A40" s="7">
        <v>0.622</v>
      </c>
      <c r="B40" s="7">
        <v>5.0000000000000001E-3</v>
      </c>
      <c r="C40" s="7">
        <v>1.476</v>
      </c>
      <c r="D40" s="7">
        <v>2.5000000000000001E-2</v>
      </c>
      <c r="E40" s="16">
        <v>198.09</v>
      </c>
      <c r="F40" s="17">
        <v>3.56</v>
      </c>
      <c r="G40" s="7">
        <v>0.61599999999999999</v>
      </c>
      <c r="H40" s="7">
        <v>4.0000000000000001E-3</v>
      </c>
      <c r="I40" s="7">
        <v>1.5920000000000001</v>
      </c>
      <c r="J40" s="7">
        <v>0.02</v>
      </c>
      <c r="K40" s="19">
        <f>TREND(INDEX($C$6:$C$72,MATCH(G40,$A$6:$A$72,1),1):INDEX($C$6:$C$72,MATCH(G40,$A$6:$A$72,1)+1,1),INDEX($A$6:$A$72,MATCH(G40,$A$6:$A$72,1),1):INDEX($A$6:$A$72,MATCH(G40,$A$6:$A$72,1)+1,1),G40)</f>
        <v>1.4781176470588235</v>
      </c>
      <c r="L40" s="20">
        <f t="shared" si="0"/>
        <v>0.11388235294117655</v>
      </c>
      <c r="M40" s="7">
        <v>0.60799999999999998</v>
      </c>
      <c r="N40" s="7">
        <v>8.0000000000000002E-3</v>
      </c>
      <c r="O40" s="7">
        <v>1.712</v>
      </c>
      <c r="P40" s="7">
        <v>4.5999999999999999E-2</v>
      </c>
      <c r="Q40" s="19">
        <f>TREND(INDEX($C$6:$C$72,MATCH(M40,$A$6:$A$72,1),1):INDEX($C$6:$C$72,MATCH(M40,$A$6:$A$72,1)+1,1),INDEX($A$6:$A$72,MATCH(M40,$A$6:$A$72,1),1):INDEX($A$6:$A$72,MATCH(M40,$A$6:$A$72,1)+1,1),M40)</f>
        <v>1.4809411764705884</v>
      </c>
      <c r="R40" s="20">
        <f t="shared" si="1"/>
        <v>0.23105882352941154</v>
      </c>
      <c r="S40" s="7">
        <v>0.58699999999999997</v>
      </c>
      <c r="T40" s="7">
        <v>7.0000000000000001E-3</v>
      </c>
      <c r="U40" s="7">
        <v>1.746</v>
      </c>
      <c r="V40" s="7">
        <v>4.2000000000000003E-2</v>
      </c>
      <c r="W40" s="19">
        <f>TREND(INDEX($C$6:$C$72,MATCH(S40,$A$6:$A$72,1),1):INDEX($C$6:$C$72,MATCH(S40,$A$6:$A$72,1)+1,1),INDEX($A$6:$A$72,MATCH(S40,$A$6:$A$72,1),1):INDEX($A$6:$A$72,MATCH(S40,$A$6:$A$72,1)+1,1),S40)</f>
        <v>1.4904999999999999</v>
      </c>
      <c r="X40" s="20">
        <f t="shared" si="2"/>
        <v>0.25550000000000006</v>
      </c>
      <c r="Y40" s="7">
        <v>0.57999999999999996</v>
      </c>
      <c r="Z40" s="7">
        <v>4.0000000000000001E-3</v>
      </c>
      <c r="AA40" s="7">
        <v>1.887</v>
      </c>
      <c r="AB40" s="7">
        <v>2.9000000000000001E-2</v>
      </c>
      <c r="AC40" s="19">
        <f>TREND(INDEX($C$6:$C$72,MATCH(Y40,$A$6:$A$72,1),1):INDEX($C$6:$C$72,MATCH(Y40,$A$6:$A$72,1)+1,1),INDEX($A$6:$A$72,MATCH(Y40,$A$6:$A$72,1),1):INDEX($A$6:$A$72,MATCH(Y40,$A$6:$A$72,1)+1,1),Y40)</f>
        <v>1.494</v>
      </c>
      <c r="AD40" s="20">
        <f t="shared" si="3"/>
        <v>0.39300000000000002</v>
      </c>
      <c r="AN40" s="7">
        <f t="shared" si="4"/>
        <v>2.8284271247461905E-2</v>
      </c>
      <c r="AO40" s="7">
        <f t="shared" si="5"/>
        <v>6.5053823869162378E-2</v>
      </c>
      <c r="AP40" s="7">
        <f t="shared" si="6"/>
        <v>5.9396969619669997E-2</v>
      </c>
      <c r="AQ40" s="7">
        <f t="shared" si="7"/>
        <v>4.1012193308819764E-2</v>
      </c>
    </row>
    <row r="41" spans="1:43" x14ac:dyDescent="0.25">
      <c r="A41" s="7">
        <v>0.64</v>
      </c>
      <c r="B41" s="7">
        <v>5.0000000000000001E-3</v>
      </c>
      <c r="C41" s="7">
        <v>1.4690000000000001</v>
      </c>
      <c r="D41" s="7">
        <v>2.5000000000000001E-2</v>
      </c>
      <c r="E41" s="16">
        <v>197.83</v>
      </c>
      <c r="F41" s="17">
        <v>3.66</v>
      </c>
      <c r="G41" s="7">
        <v>0.63300000000000001</v>
      </c>
      <c r="H41" s="7">
        <v>4.0000000000000001E-3</v>
      </c>
      <c r="I41" s="7">
        <v>1.5820000000000001</v>
      </c>
      <c r="J41" s="7">
        <v>2.1000000000000001E-2</v>
      </c>
      <c r="K41" s="19">
        <f>TREND(INDEX($C$6:$C$72,MATCH(G41,$A$6:$A$72,1),1):INDEX($C$6:$C$72,MATCH(G41,$A$6:$A$72,1)+1,1),INDEX($A$6:$A$72,MATCH(G41,$A$6:$A$72,1),1):INDEX($A$6:$A$72,MATCH(G41,$A$6:$A$72,1)+1,1),G41)</f>
        <v>1.4717222222222224</v>
      </c>
      <c r="L41" s="20">
        <f t="shared" si="0"/>
        <v>0.1102777777777777</v>
      </c>
      <c r="M41" s="7">
        <v>0.624</v>
      </c>
      <c r="N41" s="7">
        <v>8.0000000000000002E-3</v>
      </c>
      <c r="O41" s="7">
        <v>1.7050000000000001</v>
      </c>
      <c r="P41" s="7">
        <v>4.4999999999999998E-2</v>
      </c>
      <c r="Q41" s="19">
        <f>TREND(INDEX($C$6:$C$72,MATCH(M41,$A$6:$A$72,1),1):INDEX($C$6:$C$72,MATCH(M41,$A$6:$A$72,1)+1,1),INDEX($A$6:$A$72,MATCH(M41,$A$6:$A$72,1),1):INDEX($A$6:$A$72,MATCH(M41,$A$6:$A$72,1)+1,1),M41)</f>
        <v>1.4752222222222222</v>
      </c>
      <c r="R41" s="20">
        <f t="shared" si="1"/>
        <v>0.22977777777777786</v>
      </c>
      <c r="S41" s="7">
        <v>0.61199999999999999</v>
      </c>
      <c r="T41" s="7">
        <v>7.0000000000000001E-3</v>
      </c>
      <c r="U41" s="7">
        <v>1.7310000000000001</v>
      </c>
      <c r="V41" s="7">
        <v>4.2000000000000003E-2</v>
      </c>
      <c r="W41" s="19">
        <f>TREND(INDEX($C$6:$C$72,MATCH(S41,$A$6:$A$72,1),1):INDEX($C$6:$C$72,MATCH(S41,$A$6:$A$72,1)+1,1),INDEX($A$6:$A$72,MATCH(S41,$A$6:$A$72,1),1):INDEX($A$6:$A$72,MATCH(S41,$A$6:$A$72,1)+1,1),S41)</f>
        <v>1.479529411764706</v>
      </c>
      <c r="X41" s="20">
        <f t="shared" si="2"/>
        <v>0.25147058823529411</v>
      </c>
      <c r="Y41" s="7">
        <v>0.59499999999999997</v>
      </c>
      <c r="Z41" s="7">
        <v>4.0000000000000001E-3</v>
      </c>
      <c r="AA41" s="7">
        <v>1.881</v>
      </c>
      <c r="AB41" s="7">
        <v>2.9000000000000001E-2</v>
      </c>
      <c r="AC41" s="19">
        <f>TREND(INDEX($C$6:$C$72,MATCH(Y41,$A$6:$A$72,1),1):INDEX($C$6:$C$72,MATCH(Y41,$A$6:$A$72,1)+1,1),INDEX($A$6:$A$72,MATCH(Y41,$A$6:$A$72,1),1):INDEX($A$6:$A$72,MATCH(Y41,$A$6:$A$72,1)+1,1),Y41)</f>
        <v>1.4867058823529411</v>
      </c>
      <c r="AD41" s="20">
        <f t="shared" si="3"/>
        <v>0.39429411764705891</v>
      </c>
      <c r="AN41" s="7">
        <f t="shared" si="4"/>
        <v>2.9698484809834998E-2</v>
      </c>
      <c r="AO41" s="7">
        <f t="shared" si="5"/>
        <v>6.3639610306789274E-2</v>
      </c>
      <c r="AP41" s="7">
        <f t="shared" si="6"/>
        <v>5.9396969619669997E-2</v>
      </c>
      <c r="AQ41" s="7">
        <f t="shared" si="7"/>
        <v>4.1012193308819764E-2</v>
      </c>
    </row>
    <row r="42" spans="1:43" x14ac:dyDescent="0.25">
      <c r="A42" s="7">
        <v>0.66500000000000004</v>
      </c>
      <c r="B42" s="7">
        <v>5.0000000000000001E-3</v>
      </c>
      <c r="C42" s="7">
        <v>1.462</v>
      </c>
      <c r="D42" s="7">
        <v>2.4E-2</v>
      </c>
      <c r="E42" s="16">
        <v>197.92</v>
      </c>
      <c r="F42" s="17">
        <v>3.49</v>
      </c>
      <c r="G42" s="7">
        <v>0.65</v>
      </c>
      <c r="H42" s="7">
        <v>4.0000000000000001E-3</v>
      </c>
      <c r="I42" s="7">
        <v>1.5740000000000001</v>
      </c>
      <c r="J42" s="7">
        <v>0.02</v>
      </c>
      <c r="K42" s="19">
        <f>TREND(INDEX($C$6:$C$72,MATCH(G42,$A$6:$A$72,1),1):INDEX($C$6:$C$72,MATCH(G42,$A$6:$A$72,1)+1,1),INDEX($A$6:$A$72,MATCH(G42,$A$6:$A$72,1),1):INDEX($A$6:$A$72,MATCH(G42,$A$6:$A$72,1)+1,1),G42)</f>
        <v>1.4662000000000002</v>
      </c>
      <c r="L42" s="20">
        <f t="shared" si="0"/>
        <v>0.1077999999999999</v>
      </c>
      <c r="M42" s="7">
        <v>0.64</v>
      </c>
      <c r="N42" s="7">
        <v>8.0000000000000002E-3</v>
      </c>
      <c r="O42" s="7">
        <v>1.698</v>
      </c>
      <c r="P42" s="7">
        <v>4.5999999999999999E-2</v>
      </c>
      <c r="Q42" s="19">
        <f>TREND(INDEX($C$6:$C$72,MATCH(M42,$A$6:$A$72,1),1):INDEX($C$6:$C$72,MATCH(M42,$A$6:$A$72,1)+1,1),INDEX($A$6:$A$72,MATCH(M42,$A$6:$A$72,1),1):INDEX($A$6:$A$72,MATCH(M42,$A$6:$A$72,1)+1,1),M42)</f>
        <v>1.4690000000000001</v>
      </c>
      <c r="R42" s="20">
        <f t="shared" si="1"/>
        <v>0.22899999999999987</v>
      </c>
      <c r="S42" s="7">
        <v>0.63500000000000001</v>
      </c>
      <c r="T42" s="7">
        <v>7.0000000000000001E-3</v>
      </c>
      <c r="U42" s="7">
        <v>1.7210000000000001</v>
      </c>
      <c r="V42" s="7">
        <v>3.9E-2</v>
      </c>
      <c r="W42" s="19">
        <f>TREND(INDEX($C$6:$C$72,MATCH(S42,$A$6:$A$72,1),1):INDEX($C$6:$C$72,MATCH(S42,$A$6:$A$72,1)+1,1),INDEX($A$6:$A$72,MATCH(S42,$A$6:$A$72,1),1):INDEX($A$6:$A$72,MATCH(S42,$A$6:$A$72,1)+1,1),S42)</f>
        <v>1.4709444444444446</v>
      </c>
      <c r="X42" s="20">
        <f t="shared" si="2"/>
        <v>0.25005555555555548</v>
      </c>
      <c r="Y42" s="7">
        <v>0.60899999999999999</v>
      </c>
      <c r="Z42" s="7">
        <v>4.0000000000000001E-3</v>
      </c>
      <c r="AA42" s="7">
        <v>1.8759999999999999</v>
      </c>
      <c r="AB42" s="7">
        <v>2.8000000000000001E-2</v>
      </c>
      <c r="AC42" s="19">
        <f>TREND(INDEX($C$6:$C$72,MATCH(Y42,$A$6:$A$72,1),1):INDEX($C$6:$C$72,MATCH(Y42,$A$6:$A$72,1)+1,1),INDEX($A$6:$A$72,MATCH(Y42,$A$6:$A$72,1),1):INDEX($A$6:$A$72,MATCH(Y42,$A$6:$A$72,1)+1,1),Y42)</f>
        <v>1.4805882352941178</v>
      </c>
      <c r="AD42" s="20">
        <f t="shared" si="3"/>
        <v>0.39541176470588213</v>
      </c>
      <c r="AN42" s="7">
        <f t="shared" si="4"/>
        <v>2.8284271247461905E-2</v>
      </c>
      <c r="AO42" s="7">
        <f t="shared" si="5"/>
        <v>6.5053823869162378E-2</v>
      </c>
      <c r="AP42" s="7">
        <f t="shared" si="6"/>
        <v>5.5154328932550713E-2</v>
      </c>
      <c r="AQ42" s="7">
        <f t="shared" si="7"/>
        <v>3.9597979746446667E-2</v>
      </c>
    </row>
    <row r="43" spans="1:43" x14ac:dyDescent="0.25">
      <c r="A43" s="7">
        <v>0.69</v>
      </c>
      <c r="B43" s="7">
        <v>5.0000000000000001E-3</v>
      </c>
      <c r="C43" s="7">
        <v>1.456</v>
      </c>
      <c r="D43" s="7">
        <v>2.4E-2</v>
      </c>
      <c r="E43" s="16">
        <v>199.12</v>
      </c>
      <c r="F43" s="17">
        <v>3.2</v>
      </c>
      <c r="G43" s="7">
        <v>0.66600000000000004</v>
      </c>
      <c r="H43" s="7">
        <v>4.0000000000000001E-3</v>
      </c>
      <c r="I43" s="7">
        <v>1.569</v>
      </c>
      <c r="J43" s="7">
        <v>0.02</v>
      </c>
      <c r="K43" s="19">
        <f>TREND(INDEX($C$6:$C$72,MATCH(G43,$A$6:$A$72,1),1):INDEX($C$6:$C$72,MATCH(G43,$A$6:$A$72,1)+1,1),INDEX($A$6:$A$72,MATCH(G43,$A$6:$A$72,1),1):INDEX($A$6:$A$72,MATCH(G43,$A$6:$A$72,1)+1,1),G43)</f>
        <v>1.4617600000000002</v>
      </c>
      <c r="L43" s="20">
        <f t="shared" si="0"/>
        <v>0.10723999999999978</v>
      </c>
      <c r="M43" s="7">
        <v>0.65700000000000003</v>
      </c>
      <c r="N43" s="7">
        <v>8.0000000000000002E-3</v>
      </c>
      <c r="O43" s="7">
        <v>1.6859999999999999</v>
      </c>
      <c r="P43" s="7">
        <v>4.5999999999999999E-2</v>
      </c>
      <c r="Q43" s="19">
        <f>TREND(INDEX($C$6:$C$72,MATCH(M43,$A$6:$A$72,1),1):INDEX($C$6:$C$72,MATCH(M43,$A$6:$A$72,1)+1,1),INDEX($A$6:$A$72,MATCH(M43,$A$6:$A$72,1),1):INDEX($A$6:$A$72,MATCH(M43,$A$6:$A$72,1)+1,1),M43)</f>
        <v>1.46424</v>
      </c>
      <c r="R43" s="20">
        <f t="shared" si="1"/>
        <v>0.22175999999999996</v>
      </c>
      <c r="S43" s="7">
        <v>0.65200000000000002</v>
      </c>
      <c r="T43" s="7">
        <v>7.0000000000000001E-3</v>
      </c>
      <c r="U43" s="7">
        <v>1.712</v>
      </c>
      <c r="V43" s="7">
        <v>3.7999999999999999E-2</v>
      </c>
      <c r="W43" s="19">
        <f>TREND(INDEX($C$6:$C$72,MATCH(S43,$A$6:$A$72,1),1):INDEX($C$6:$C$72,MATCH(S43,$A$6:$A$72,1)+1,1),INDEX($A$6:$A$72,MATCH(S43,$A$6:$A$72,1),1):INDEX($A$6:$A$72,MATCH(S43,$A$6:$A$72,1)+1,1),S43)</f>
        <v>1.4656400000000001</v>
      </c>
      <c r="X43" s="20">
        <f t="shared" si="2"/>
        <v>0.24635999999999991</v>
      </c>
      <c r="Y43" s="7">
        <v>0.625</v>
      </c>
      <c r="Z43" s="7">
        <v>4.0000000000000001E-3</v>
      </c>
      <c r="AA43" s="7">
        <v>1.8680000000000001</v>
      </c>
      <c r="AB43" s="7">
        <v>2.7E-2</v>
      </c>
      <c r="AC43" s="19">
        <f>TREND(INDEX($C$6:$C$72,MATCH(Y43,$A$6:$A$72,1),1):INDEX($C$6:$C$72,MATCH(Y43,$A$6:$A$72,1)+1,1),INDEX($A$6:$A$72,MATCH(Y43,$A$6:$A$72,1),1):INDEX($A$6:$A$72,MATCH(Y43,$A$6:$A$72,1)+1,1),Y43)</f>
        <v>1.4748333333333334</v>
      </c>
      <c r="AD43" s="20">
        <f t="shared" si="3"/>
        <v>0.39316666666666666</v>
      </c>
      <c r="AN43" s="7">
        <f t="shared" si="4"/>
        <v>2.8284271247461905E-2</v>
      </c>
      <c r="AO43" s="7">
        <f t="shared" si="5"/>
        <v>6.5053823869162378E-2</v>
      </c>
      <c r="AP43" s="7">
        <f t="shared" si="6"/>
        <v>5.3740115370177616E-2</v>
      </c>
      <c r="AQ43" s="7">
        <f t="shared" si="7"/>
        <v>3.818376618407357E-2</v>
      </c>
    </row>
    <row r="44" spans="1:43" x14ac:dyDescent="0.25">
      <c r="A44" s="7">
        <v>0.70699999999999996</v>
      </c>
      <c r="B44" s="7">
        <v>5.0000000000000001E-3</v>
      </c>
      <c r="C44" s="7">
        <v>1.452</v>
      </c>
      <c r="D44" s="7">
        <v>2.4E-2</v>
      </c>
      <c r="E44" s="16">
        <v>198.23</v>
      </c>
      <c r="F44" s="17">
        <v>3.4</v>
      </c>
      <c r="G44" s="7">
        <v>0.68300000000000005</v>
      </c>
      <c r="H44" s="7">
        <v>4.0000000000000001E-3</v>
      </c>
      <c r="I44" s="7">
        <v>1.56</v>
      </c>
      <c r="J44" s="7">
        <v>0.02</v>
      </c>
      <c r="K44" s="19">
        <f>TREND(INDEX($C$6:$C$72,MATCH(G44,$A$6:$A$72,1),1):INDEX($C$6:$C$72,MATCH(G44,$A$6:$A$72,1)+1,1),INDEX($A$6:$A$72,MATCH(G44,$A$6:$A$72,1),1):INDEX($A$6:$A$72,MATCH(G44,$A$6:$A$72,1)+1,1),G44)</f>
        <v>1.4576800000000001</v>
      </c>
      <c r="L44" s="20">
        <f t="shared" si="0"/>
        <v>0.10231999999999997</v>
      </c>
      <c r="M44" s="7">
        <v>0.67400000000000004</v>
      </c>
      <c r="N44" s="7">
        <v>8.9999999999999993E-3</v>
      </c>
      <c r="O44" s="7">
        <v>1.6739999999999999</v>
      </c>
      <c r="P44" s="7">
        <v>4.4999999999999998E-2</v>
      </c>
      <c r="Q44" s="19">
        <f>TREND(INDEX($C$6:$C$72,MATCH(M44,$A$6:$A$72,1),1):INDEX($C$6:$C$72,MATCH(M44,$A$6:$A$72,1)+1,1),INDEX($A$6:$A$72,MATCH(M44,$A$6:$A$72,1),1):INDEX($A$6:$A$72,MATCH(M44,$A$6:$A$72,1)+1,1),M44)</f>
        <v>1.45984</v>
      </c>
      <c r="R44" s="20">
        <f t="shared" si="1"/>
        <v>0.21415999999999991</v>
      </c>
      <c r="S44" s="7">
        <v>0.66800000000000004</v>
      </c>
      <c r="T44" s="7">
        <v>7.0000000000000001E-3</v>
      </c>
      <c r="U44" s="7">
        <v>1.702</v>
      </c>
      <c r="V44" s="7">
        <v>3.7999999999999999E-2</v>
      </c>
      <c r="W44" s="19">
        <f>TREND(INDEX($C$6:$C$72,MATCH(S44,$A$6:$A$72,1),1):INDEX($C$6:$C$72,MATCH(S44,$A$6:$A$72,1)+1,1),INDEX($A$6:$A$72,MATCH(S44,$A$6:$A$72,1),1):INDEX($A$6:$A$72,MATCH(S44,$A$6:$A$72,1)+1,1),S44)</f>
        <v>1.4612800000000001</v>
      </c>
      <c r="X44" s="20">
        <f t="shared" si="2"/>
        <v>0.24071999999999982</v>
      </c>
      <c r="Y44" s="7">
        <v>0.64100000000000001</v>
      </c>
      <c r="Z44" s="7">
        <v>4.0000000000000001E-3</v>
      </c>
      <c r="AA44" s="7">
        <v>1.8580000000000001</v>
      </c>
      <c r="AB44" s="7">
        <v>2.4E-2</v>
      </c>
      <c r="AC44" s="19">
        <f>TREND(INDEX($C$6:$C$72,MATCH(Y44,$A$6:$A$72,1),1):INDEX($C$6:$C$72,MATCH(Y44,$A$6:$A$72,1)+1,1),INDEX($A$6:$A$72,MATCH(Y44,$A$6:$A$72,1),1):INDEX($A$6:$A$72,MATCH(Y44,$A$6:$A$72,1)+1,1),Y44)</f>
        <v>1.4687200000000002</v>
      </c>
      <c r="AD44" s="20">
        <f t="shared" si="3"/>
        <v>0.38927999999999985</v>
      </c>
      <c r="AN44" s="7">
        <f t="shared" si="4"/>
        <v>2.8284271247461905E-2</v>
      </c>
      <c r="AO44" s="7">
        <f t="shared" si="5"/>
        <v>6.3639610306789274E-2</v>
      </c>
      <c r="AP44" s="7">
        <f t="shared" si="6"/>
        <v>5.3740115370177616E-2</v>
      </c>
      <c r="AQ44" s="7">
        <f t="shared" si="7"/>
        <v>3.3941125496954286E-2</v>
      </c>
    </row>
    <row r="45" spans="1:43" x14ac:dyDescent="0.25">
      <c r="A45" s="7">
        <v>0.72399999999999998</v>
      </c>
      <c r="B45" s="7">
        <v>5.0000000000000001E-3</v>
      </c>
      <c r="C45" s="7">
        <v>1.446</v>
      </c>
      <c r="D45" s="7">
        <v>2.3E-2</v>
      </c>
      <c r="E45" s="16">
        <v>197.45</v>
      </c>
      <c r="F45" s="17">
        <v>3.14</v>
      </c>
      <c r="G45" s="7">
        <v>0.70099999999999996</v>
      </c>
      <c r="H45" s="7">
        <v>4.0000000000000001E-3</v>
      </c>
      <c r="I45" s="7">
        <v>1.5509999999999999</v>
      </c>
      <c r="J45" s="7">
        <v>1.9E-2</v>
      </c>
      <c r="K45" s="19">
        <f>TREND(INDEX($C$6:$C$72,MATCH(G45,$A$6:$A$72,1),1):INDEX($C$6:$C$72,MATCH(G45,$A$6:$A$72,1)+1,1),INDEX($A$6:$A$72,MATCH(G45,$A$6:$A$72,1),1):INDEX($A$6:$A$72,MATCH(G45,$A$6:$A$72,1)+1,1),G45)</f>
        <v>1.4534117647058822</v>
      </c>
      <c r="L45" s="20">
        <f t="shared" si="0"/>
        <v>9.7588235294117753E-2</v>
      </c>
      <c r="M45" s="7">
        <v>0.69099999999999995</v>
      </c>
      <c r="N45" s="7">
        <v>8.9999999999999993E-3</v>
      </c>
      <c r="O45" s="7">
        <v>1.665</v>
      </c>
      <c r="P45" s="7">
        <v>4.4999999999999998E-2</v>
      </c>
      <c r="Q45" s="19">
        <f>TREND(INDEX($C$6:$C$72,MATCH(M45,$A$6:$A$72,1),1):INDEX($C$6:$C$72,MATCH(M45,$A$6:$A$72,1)+1,1),INDEX($A$6:$A$72,MATCH(M45,$A$6:$A$72,1),1):INDEX($A$6:$A$72,MATCH(M45,$A$6:$A$72,1)+1,1),M45)</f>
        <v>1.4557647058823528</v>
      </c>
      <c r="R45" s="20">
        <f t="shared" si="1"/>
        <v>0.20923529411764719</v>
      </c>
      <c r="S45" s="7">
        <v>0.68500000000000005</v>
      </c>
      <c r="T45" s="7">
        <v>7.0000000000000001E-3</v>
      </c>
      <c r="U45" s="7">
        <v>1.6919999999999999</v>
      </c>
      <c r="V45" s="7">
        <v>3.7999999999999999E-2</v>
      </c>
      <c r="W45" s="19">
        <f>TREND(INDEX($C$6:$C$72,MATCH(S45,$A$6:$A$72,1),1):INDEX($C$6:$C$72,MATCH(S45,$A$6:$A$72,1)+1,1),INDEX($A$6:$A$72,MATCH(S45,$A$6:$A$72,1),1):INDEX($A$6:$A$72,MATCH(S45,$A$6:$A$72,1)+1,1),S45)</f>
        <v>1.4572000000000001</v>
      </c>
      <c r="X45" s="20">
        <f t="shared" si="2"/>
        <v>0.2347999999999999</v>
      </c>
      <c r="Y45" s="7">
        <v>0.65600000000000003</v>
      </c>
      <c r="Z45" s="7">
        <v>4.0000000000000001E-3</v>
      </c>
      <c r="AA45" s="7">
        <v>1.849</v>
      </c>
      <c r="AB45" s="7">
        <v>2.4E-2</v>
      </c>
      <c r="AC45" s="19">
        <f>TREND(INDEX($C$6:$C$72,MATCH(Y45,$A$6:$A$72,1),1):INDEX($C$6:$C$72,MATCH(Y45,$A$6:$A$72,1)+1,1),INDEX($A$6:$A$72,MATCH(Y45,$A$6:$A$72,1),1):INDEX($A$6:$A$72,MATCH(Y45,$A$6:$A$72,1)+1,1),Y45)</f>
        <v>1.46452</v>
      </c>
      <c r="AD45" s="20">
        <f t="shared" si="3"/>
        <v>0.38447999999999993</v>
      </c>
      <c r="AN45" s="7">
        <f t="shared" si="4"/>
        <v>2.6870057685088808E-2</v>
      </c>
      <c r="AO45" s="7">
        <f t="shared" si="5"/>
        <v>6.3639610306789274E-2</v>
      </c>
      <c r="AP45" s="7">
        <f t="shared" si="6"/>
        <v>5.3740115370177616E-2</v>
      </c>
      <c r="AQ45" s="7">
        <f t="shared" si="7"/>
        <v>3.3941125496954286E-2</v>
      </c>
    </row>
    <row r="46" spans="1:43" x14ac:dyDescent="0.25">
      <c r="A46" s="7">
        <v>0.74199999999999999</v>
      </c>
      <c r="B46" s="7">
        <v>6.0000000000000001E-3</v>
      </c>
      <c r="C46" s="7">
        <v>1.44</v>
      </c>
      <c r="D46" s="7">
        <v>2.3E-2</v>
      </c>
      <c r="E46" s="16">
        <v>196.88</v>
      </c>
      <c r="F46" s="17">
        <v>3.46</v>
      </c>
      <c r="G46" s="7">
        <v>0.71799999999999997</v>
      </c>
      <c r="H46" s="7">
        <v>4.0000000000000001E-3</v>
      </c>
      <c r="I46" s="7">
        <v>1.544</v>
      </c>
      <c r="J46" s="7">
        <v>0.02</v>
      </c>
      <c r="K46" s="19">
        <f>TREND(INDEX($C$6:$C$72,MATCH(G46,$A$6:$A$72,1),1):INDEX($C$6:$C$72,MATCH(G46,$A$6:$A$72,1)+1,1),INDEX($A$6:$A$72,MATCH(G46,$A$6:$A$72,1),1):INDEX($A$6:$A$72,MATCH(G46,$A$6:$A$72,1)+1,1),G46)</f>
        <v>1.4481176470588233</v>
      </c>
      <c r="L46" s="20">
        <f t="shared" si="0"/>
        <v>9.5882352941176752E-2</v>
      </c>
      <c r="M46" s="7">
        <v>0.70799999999999996</v>
      </c>
      <c r="N46" s="7">
        <v>8.9999999999999993E-3</v>
      </c>
      <c r="O46" s="7">
        <v>1.655</v>
      </c>
      <c r="P46" s="7">
        <v>4.5999999999999999E-2</v>
      </c>
      <c r="Q46" s="19">
        <f>TREND(INDEX($C$6:$C$72,MATCH(M46,$A$6:$A$72,1),1):INDEX($C$6:$C$72,MATCH(M46,$A$6:$A$72,1)+1,1),INDEX($A$6:$A$72,MATCH(M46,$A$6:$A$72,1),1):INDEX($A$6:$A$72,MATCH(M46,$A$6:$A$72,1)+1,1),M46)</f>
        <v>1.4516470588235293</v>
      </c>
      <c r="R46" s="20">
        <f t="shared" si="1"/>
        <v>0.20335294117647074</v>
      </c>
      <c r="S46" s="7">
        <v>0.70099999999999996</v>
      </c>
      <c r="T46" s="7">
        <v>7.0000000000000001E-3</v>
      </c>
      <c r="U46" s="7">
        <v>1.6839999999999999</v>
      </c>
      <c r="V46" s="7">
        <v>3.6999999999999998E-2</v>
      </c>
      <c r="W46" s="19">
        <f>TREND(INDEX($C$6:$C$72,MATCH(S46,$A$6:$A$72,1),1):INDEX($C$6:$C$72,MATCH(S46,$A$6:$A$72,1)+1,1),INDEX($A$6:$A$72,MATCH(S46,$A$6:$A$72,1),1):INDEX($A$6:$A$72,MATCH(S46,$A$6:$A$72,1)+1,1),S46)</f>
        <v>1.4534117647058822</v>
      </c>
      <c r="X46" s="20">
        <f t="shared" si="2"/>
        <v>0.23058823529411776</v>
      </c>
      <c r="Y46" s="7">
        <v>0.67200000000000004</v>
      </c>
      <c r="Z46" s="7">
        <v>4.0000000000000001E-3</v>
      </c>
      <c r="AA46" s="7">
        <v>1.839</v>
      </c>
      <c r="AB46" s="7">
        <v>2.4E-2</v>
      </c>
      <c r="AC46" s="19">
        <f>TREND(INDEX($C$6:$C$72,MATCH(Y46,$A$6:$A$72,1),1):INDEX($C$6:$C$72,MATCH(Y46,$A$6:$A$72,1)+1,1),INDEX($A$6:$A$72,MATCH(Y46,$A$6:$A$72,1),1):INDEX($A$6:$A$72,MATCH(Y46,$A$6:$A$72,1)+1,1),Y46)</f>
        <v>1.4603200000000001</v>
      </c>
      <c r="AD46" s="20">
        <f t="shared" si="3"/>
        <v>0.37867999999999991</v>
      </c>
      <c r="AN46" s="7">
        <f t="shared" si="4"/>
        <v>2.8284271247461905E-2</v>
      </c>
      <c r="AO46" s="7">
        <f t="shared" si="5"/>
        <v>6.5053823869162378E-2</v>
      </c>
      <c r="AP46" s="7">
        <f t="shared" si="6"/>
        <v>5.2325901807804519E-2</v>
      </c>
      <c r="AQ46" s="7">
        <f t="shared" si="7"/>
        <v>3.3941125496954286E-2</v>
      </c>
    </row>
    <row r="47" spans="1:43" x14ac:dyDescent="0.25">
      <c r="A47" s="7">
        <v>0.75900000000000001</v>
      </c>
      <c r="B47" s="7">
        <v>6.0000000000000001E-3</v>
      </c>
      <c r="C47" s="7">
        <v>1.4350000000000001</v>
      </c>
      <c r="D47" s="7">
        <v>2.1999999999999999E-2</v>
      </c>
      <c r="E47" s="16">
        <v>195.62</v>
      </c>
      <c r="F47" s="17">
        <v>3.44</v>
      </c>
      <c r="G47" s="7">
        <v>0.73499999999999999</v>
      </c>
      <c r="H47" s="7">
        <v>4.0000000000000001E-3</v>
      </c>
      <c r="I47" s="7">
        <v>1.5369999999999999</v>
      </c>
      <c r="J47" s="7">
        <v>1.9E-2</v>
      </c>
      <c r="K47" s="19">
        <f>TREND(INDEX($C$6:$C$72,MATCH(G47,$A$6:$A$72,1),1):INDEX($C$6:$C$72,MATCH(G47,$A$6:$A$72,1)+1,1),INDEX($A$6:$A$72,MATCH(G47,$A$6:$A$72,1),1):INDEX($A$6:$A$72,MATCH(G47,$A$6:$A$72,1)+1,1),G47)</f>
        <v>1.4423333333333335</v>
      </c>
      <c r="L47" s="20">
        <f t="shared" si="0"/>
        <v>9.4666666666666455E-2</v>
      </c>
      <c r="M47" s="7">
        <v>0.72499999999999998</v>
      </c>
      <c r="N47" s="7">
        <v>8.9999999999999993E-3</v>
      </c>
      <c r="O47" s="7">
        <v>1.6459999999999999</v>
      </c>
      <c r="P47" s="7">
        <v>4.4999999999999998E-2</v>
      </c>
      <c r="Q47" s="19">
        <f>TREND(INDEX($C$6:$C$72,MATCH(M47,$A$6:$A$72,1),1):INDEX($C$6:$C$72,MATCH(M47,$A$6:$A$72,1)+1,1),INDEX($A$6:$A$72,MATCH(M47,$A$6:$A$72,1),1):INDEX($A$6:$A$72,MATCH(M47,$A$6:$A$72,1)+1,1),M47)</f>
        <v>1.4456666666666667</v>
      </c>
      <c r="R47" s="20">
        <f t="shared" si="1"/>
        <v>0.20033333333333325</v>
      </c>
      <c r="S47" s="7">
        <v>0.71799999999999997</v>
      </c>
      <c r="T47" s="7">
        <v>7.0000000000000001E-3</v>
      </c>
      <c r="U47" s="7">
        <v>1.6739999999999999</v>
      </c>
      <c r="V47" s="7">
        <v>3.5000000000000003E-2</v>
      </c>
      <c r="W47" s="19">
        <f>TREND(INDEX($C$6:$C$72,MATCH(S47,$A$6:$A$72,1),1):INDEX($C$6:$C$72,MATCH(S47,$A$6:$A$72,1)+1,1),INDEX($A$6:$A$72,MATCH(S47,$A$6:$A$72,1),1):INDEX($A$6:$A$72,MATCH(S47,$A$6:$A$72,1)+1,1),S47)</f>
        <v>1.4481176470588233</v>
      </c>
      <c r="X47" s="20">
        <f t="shared" si="2"/>
        <v>0.22588235294117665</v>
      </c>
      <c r="Y47" s="7">
        <v>0.68799999999999994</v>
      </c>
      <c r="Z47" s="7">
        <v>4.0000000000000001E-3</v>
      </c>
      <c r="AA47" s="7">
        <v>1.83</v>
      </c>
      <c r="AB47" s="7">
        <v>2.3E-2</v>
      </c>
      <c r="AC47" s="19">
        <f>TREND(INDEX($C$6:$C$72,MATCH(Y47,$A$6:$A$72,1),1):INDEX($C$6:$C$72,MATCH(Y47,$A$6:$A$72,1)+1,1),INDEX($A$6:$A$72,MATCH(Y47,$A$6:$A$72,1),1):INDEX($A$6:$A$72,MATCH(Y47,$A$6:$A$72,1)+1,1),Y47)</f>
        <v>1.45648</v>
      </c>
      <c r="AD47" s="20">
        <f t="shared" si="3"/>
        <v>0.37352000000000007</v>
      </c>
      <c r="AN47" s="7">
        <f t="shared" si="4"/>
        <v>2.6870057685088808E-2</v>
      </c>
      <c r="AO47" s="7">
        <f t="shared" si="5"/>
        <v>6.3639610306789274E-2</v>
      </c>
      <c r="AP47" s="7">
        <f t="shared" si="6"/>
        <v>4.9497474683058332E-2</v>
      </c>
      <c r="AQ47" s="7">
        <f t="shared" si="7"/>
        <v>3.2526911934581189E-2</v>
      </c>
    </row>
    <row r="48" spans="1:43" x14ac:dyDescent="0.25">
      <c r="A48" s="7">
        <v>0.77600000000000002</v>
      </c>
      <c r="B48" s="7">
        <v>6.0000000000000001E-3</v>
      </c>
      <c r="C48" s="7">
        <v>1.43</v>
      </c>
      <c r="D48" s="7">
        <v>2.1999999999999999E-2</v>
      </c>
      <c r="E48" s="16">
        <v>195.92</v>
      </c>
      <c r="F48" s="17">
        <v>3.07</v>
      </c>
      <c r="G48" s="7">
        <v>0.752</v>
      </c>
      <c r="H48" s="7">
        <v>4.0000000000000001E-3</v>
      </c>
      <c r="I48" s="7">
        <v>1.5289999999999999</v>
      </c>
      <c r="J48" s="7">
        <v>0.02</v>
      </c>
      <c r="K48" s="19">
        <f>TREND(INDEX($C$6:$C$72,MATCH(G48,$A$6:$A$72,1),1):INDEX($C$6:$C$72,MATCH(G48,$A$6:$A$72,1)+1,1),INDEX($A$6:$A$72,MATCH(G48,$A$6:$A$72,1),1):INDEX($A$6:$A$72,MATCH(G48,$A$6:$A$72,1)+1,1),G48)</f>
        <v>1.4370588235294117</v>
      </c>
      <c r="L48" s="20">
        <f t="shared" si="0"/>
        <v>9.1941176470588193E-2</v>
      </c>
      <c r="M48" s="7">
        <v>0.74199999999999999</v>
      </c>
      <c r="N48" s="7">
        <v>0.01</v>
      </c>
      <c r="O48" s="7">
        <v>1.637</v>
      </c>
      <c r="P48" s="7">
        <v>4.4999999999999998E-2</v>
      </c>
      <c r="Q48" s="19">
        <f>TREND(INDEX($C$6:$C$72,MATCH(M48,$A$6:$A$72,1),1):INDEX($C$6:$C$72,MATCH(M48,$A$6:$A$72,1)+1,1),INDEX($A$6:$A$72,MATCH(M48,$A$6:$A$72,1),1):INDEX($A$6:$A$72,MATCH(M48,$A$6:$A$72,1)+1,1),M48)</f>
        <v>1.44</v>
      </c>
      <c r="R48" s="20">
        <f t="shared" si="1"/>
        <v>0.19700000000000006</v>
      </c>
      <c r="S48" s="7">
        <v>0.73499999999999999</v>
      </c>
      <c r="T48" s="7">
        <v>7.0000000000000001E-3</v>
      </c>
      <c r="U48" s="7">
        <v>1.665</v>
      </c>
      <c r="V48" s="7">
        <v>3.5000000000000003E-2</v>
      </c>
      <c r="W48" s="19">
        <f>TREND(INDEX($C$6:$C$72,MATCH(S48,$A$6:$A$72,1),1):INDEX($C$6:$C$72,MATCH(S48,$A$6:$A$72,1)+1,1),INDEX($A$6:$A$72,MATCH(S48,$A$6:$A$72,1),1):INDEX($A$6:$A$72,MATCH(S48,$A$6:$A$72,1)+1,1),S48)</f>
        <v>1.4423333333333335</v>
      </c>
      <c r="X48" s="20">
        <f t="shared" si="2"/>
        <v>0.22266666666666657</v>
      </c>
      <c r="Y48" s="7">
        <v>0.70399999999999996</v>
      </c>
      <c r="Z48" s="7">
        <v>4.0000000000000001E-3</v>
      </c>
      <c r="AA48" s="7">
        <v>1.821</v>
      </c>
      <c r="AB48" s="7">
        <v>2.4E-2</v>
      </c>
      <c r="AC48" s="19">
        <f>TREND(INDEX($C$6:$C$72,MATCH(Y48,$A$6:$A$72,1),1):INDEX($C$6:$C$72,MATCH(Y48,$A$6:$A$72,1)+1,1),INDEX($A$6:$A$72,MATCH(Y48,$A$6:$A$72,1),1):INDEX($A$6:$A$72,MATCH(Y48,$A$6:$A$72,1)+1,1),Y48)</f>
        <v>1.4527058823529411</v>
      </c>
      <c r="AD48" s="20">
        <f t="shared" si="3"/>
        <v>0.36829411764705888</v>
      </c>
      <c r="AN48" s="7">
        <f t="shared" si="4"/>
        <v>2.8284271247461905E-2</v>
      </c>
      <c r="AO48" s="7">
        <f t="shared" si="5"/>
        <v>6.3639610306789274E-2</v>
      </c>
      <c r="AP48" s="7">
        <f t="shared" si="6"/>
        <v>4.9497474683058332E-2</v>
      </c>
      <c r="AQ48" s="7">
        <f t="shared" si="7"/>
        <v>3.3941125496954286E-2</v>
      </c>
    </row>
    <row r="49" spans="1:43" x14ac:dyDescent="0.25">
      <c r="A49" s="7">
        <v>0.79400000000000004</v>
      </c>
      <c r="B49" s="7">
        <v>6.0000000000000001E-3</v>
      </c>
      <c r="C49" s="7">
        <v>1.425</v>
      </c>
      <c r="D49" s="7">
        <v>2.1999999999999999E-2</v>
      </c>
      <c r="E49" s="16">
        <v>194.49</v>
      </c>
      <c r="F49" s="17">
        <v>3.3</v>
      </c>
      <c r="G49" s="7">
        <v>0.77</v>
      </c>
      <c r="H49" s="7">
        <v>5.0000000000000001E-3</v>
      </c>
      <c r="I49" s="7">
        <v>1.5209999999999999</v>
      </c>
      <c r="J49" s="7">
        <v>0.02</v>
      </c>
      <c r="K49" s="19">
        <f>TREND(INDEX($C$6:$C$72,MATCH(G49,$A$6:$A$72,1),1):INDEX($C$6:$C$72,MATCH(G49,$A$6:$A$72,1)+1,1),INDEX($A$6:$A$72,MATCH(G49,$A$6:$A$72,1),1):INDEX($A$6:$A$72,MATCH(G49,$A$6:$A$72,1)+1,1),G49)</f>
        <v>1.4317647058823531</v>
      </c>
      <c r="L49" s="20">
        <f t="shared" si="0"/>
        <v>8.9235294117646857E-2</v>
      </c>
      <c r="M49" s="7">
        <v>0.75900000000000001</v>
      </c>
      <c r="N49" s="7">
        <v>0.01</v>
      </c>
      <c r="O49" s="7">
        <v>1.629</v>
      </c>
      <c r="P49" s="7">
        <v>4.3999999999999997E-2</v>
      </c>
      <c r="Q49" s="19">
        <f>TREND(INDEX($C$6:$C$72,MATCH(M49,$A$6:$A$72,1),1):INDEX($C$6:$C$72,MATCH(M49,$A$6:$A$72,1)+1,1),INDEX($A$6:$A$72,MATCH(M49,$A$6:$A$72,1),1):INDEX($A$6:$A$72,MATCH(M49,$A$6:$A$72,1)+1,1),M49)</f>
        <v>1.4350000000000001</v>
      </c>
      <c r="R49" s="20">
        <f t="shared" si="1"/>
        <v>0.19399999999999995</v>
      </c>
      <c r="S49" s="7">
        <v>0.752</v>
      </c>
      <c r="T49" s="7">
        <v>8.0000000000000002E-3</v>
      </c>
      <c r="U49" s="7">
        <v>1.655</v>
      </c>
      <c r="V49" s="7">
        <v>3.4000000000000002E-2</v>
      </c>
      <c r="W49" s="19">
        <f>TREND(INDEX($C$6:$C$72,MATCH(S49,$A$6:$A$72,1),1):INDEX($C$6:$C$72,MATCH(S49,$A$6:$A$72,1)+1,1),INDEX($A$6:$A$72,MATCH(S49,$A$6:$A$72,1),1):INDEX($A$6:$A$72,MATCH(S49,$A$6:$A$72,1)+1,1),S49)</f>
        <v>1.4370588235294117</v>
      </c>
      <c r="X49" s="20">
        <f t="shared" si="2"/>
        <v>0.2179411764705883</v>
      </c>
      <c r="Y49" s="7">
        <v>0.72</v>
      </c>
      <c r="Z49" s="7">
        <v>4.0000000000000001E-3</v>
      </c>
      <c r="AA49" s="7">
        <v>1.8120000000000001</v>
      </c>
      <c r="AB49" s="7">
        <v>2.5000000000000001E-2</v>
      </c>
      <c r="AC49" s="19">
        <f>TREND(INDEX($C$6:$C$72,MATCH(Y49,$A$6:$A$72,1),1):INDEX($C$6:$C$72,MATCH(Y49,$A$6:$A$72,1)+1,1),INDEX($A$6:$A$72,MATCH(Y49,$A$6:$A$72,1),1):INDEX($A$6:$A$72,MATCH(Y49,$A$6:$A$72,1)+1,1),Y49)</f>
        <v>1.4474117647058822</v>
      </c>
      <c r="AD49" s="20">
        <f t="shared" si="3"/>
        <v>0.36458823529411788</v>
      </c>
      <c r="AN49" s="7">
        <f t="shared" si="4"/>
        <v>2.8284271247461905E-2</v>
      </c>
      <c r="AO49" s="7">
        <f t="shared" si="5"/>
        <v>6.2225396744416184E-2</v>
      </c>
      <c r="AP49" s="7">
        <f t="shared" si="6"/>
        <v>4.8083261120685242E-2</v>
      </c>
      <c r="AQ49" s="7">
        <f t="shared" si="7"/>
        <v>3.5355339059327383E-2</v>
      </c>
    </row>
    <row r="50" spans="1:43" x14ac:dyDescent="0.25">
      <c r="A50" s="7">
        <v>0.81100000000000005</v>
      </c>
      <c r="B50" s="7">
        <v>6.0000000000000001E-3</v>
      </c>
      <c r="C50" s="7">
        <v>1.421</v>
      </c>
      <c r="D50" s="7">
        <v>2.1999999999999999E-2</v>
      </c>
      <c r="E50" s="16">
        <v>194.5</v>
      </c>
      <c r="F50" s="17">
        <v>2.76</v>
      </c>
      <c r="G50" s="7">
        <v>0.78700000000000003</v>
      </c>
      <c r="H50" s="7">
        <v>5.0000000000000001E-3</v>
      </c>
      <c r="I50" s="7">
        <v>1.5129999999999999</v>
      </c>
      <c r="J50" s="7">
        <v>1.9E-2</v>
      </c>
      <c r="K50" s="19">
        <f>TREND(INDEX($C$6:$C$72,MATCH(G50,$A$6:$A$72,1),1):INDEX($C$6:$C$72,MATCH(G50,$A$6:$A$72,1)+1,1),INDEX($A$6:$A$72,MATCH(G50,$A$6:$A$72,1),1):INDEX($A$6:$A$72,MATCH(G50,$A$6:$A$72,1)+1,1),G50)</f>
        <v>1.4269444444444443</v>
      </c>
      <c r="L50" s="20">
        <f t="shared" si="0"/>
        <v>8.6055555555555552E-2</v>
      </c>
      <c r="M50" s="7">
        <v>0.77600000000000002</v>
      </c>
      <c r="N50" s="7">
        <v>0.01</v>
      </c>
      <c r="O50" s="7">
        <v>1.621</v>
      </c>
      <c r="P50" s="7">
        <v>4.3999999999999997E-2</v>
      </c>
      <c r="Q50" s="19">
        <f>TREND(INDEX($C$6:$C$72,MATCH(M50,$A$6:$A$72,1),1):INDEX($C$6:$C$72,MATCH(M50,$A$6:$A$72,1)+1,1),INDEX($A$6:$A$72,MATCH(M50,$A$6:$A$72,1),1):INDEX($A$6:$A$72,MATCH(M50,$A$6:$A$72,1)+1,1),M50)</f>
        <v>1.43</v>
      </c>
      <c r="R50" s="20">
        <f t="shared" si="1"/>
        <v>0.19100000000000006</v>
      </c>
      <c r="S50" s="7">
        <v>0.76900000000000002</v>
      </c>
      <c r="T50" s="7">
        <v>8.0000000000000002E-3</v>
      </c>
      <c r="U50" s="7">
        <v>1.6459999999999999</v>
      </c>
      <c r="V50" s="7">
        <v>3.3000000000000002E-2</v>
      </c>
      <c r="W50" s="19">
        <f>TREND(INDEX($C$6:$C$72,MATCH(S50,$A$6:$A$72,1),1):INDEX($C$6:$C$72,MATCH(S50,$A$6:$A$72,1)+1,1),INDEX($A$6:$A$72,MATCH(S50,$A$6:$A$72,1),1):INDEX($A$6:$A$72,MATCH(S50,$A$6:$A$72,1)+1,1),S50)</f>
        <v>1.4320588235294118</v>
      </c>
      <c r="X50" s="20">
        <f t="shared" si="2"/>
        <v>0.21394117647058808</v>
      </c>
      <c r="Y50" s="7">
        <v>0.73699999999999999</v>
      </c>
      <c r="Z50" s="7">
        <v>4.0000000000000001E-3</v>
      </c>
      <c r="AA50" s="7">
        <v>1.8</v>
      </c>
      <c r="AB50" s="7">
        <v>2.3E-2</v>
      </c>
      <c r="AC50" s="19">
        <f>TREND(INDEX($C$6:$C$72,MATCH(Y50,$A$6:$A$72,1),1):INDEX($C$6:$C$72,MATCH(Y50,$A$6:$A$72,1)+1,1),INDEX($A$6:$A$72,MATCH(Y50,$A$6:$A$72,1),1):INDEX($A$6:$A$72,MATCH(Y50,$A$6:$A$72,1)+1,1),Y50)</f>
        <v>1.4416666666666667</v>
      </c>
      <c r="AD50" s="20">
        <f t="shared" si="3"/>
        <v>0.35833333333333339</v>
      </c>
      <c r="AN50" s="7">
        <f t="shared" si="4"/>
        <v>2.6870057685088808E-2</v>
      </c>
      <c r="AO50" s="7">
        <f t="shared" si="5"/>
        <v>6.2225396744416184E-2</v>
      </c>
      <c r="AP50" s="7">
        <f t="shared" si="6"/>
        <v>4.6669047558312145E-2</v>
      </c>
      <c r="AQ50" s="7">
        <f t="shared" si="7"/>
        <v>3.2526911934581189E-2</v>
      </c>
    </row>
    <row r="51" spans="1:43" x14ac:dyDescent="0.25">
      <c r="A51" s="7">
        <v>0.82799999999999996</v>
      </c>
      <c r="B51" s="7">
        <v>6.0000000000000001E-3</v>
      </c>
      <c r="C51" s="7">
        <v>1.4159999999999999</v>
      </c>
      <c r="D51" s="7">
        <v>2.1999999999999999E-2</v>
      </c>
      <c r="E51" s="16">
        <v>194.15</v>
      </c>
      <c r="F51" s="17">
        <v>3.37</v>
      </c>
      <c r="G51" s="7">
        <v>0.80500000000000005</v>
      </c>
      <c r="H51" s="7">
        <v>5.0000000000000001E-3</v>
      </c>
      <c r="I51" s="7">
        <v>1.506</v>
      </c>
      <c r="J51" s="7">
        <v>1.9E-2</v>
      </c>
      <c r="K51" s="19">
        <f>TREND(INDEX($C$6:$C$72,MATCH(G51,$A$6:$A$72,1),1):INDEX($C$6:$C$72,MATCH(G51,$A$6:$A$72,1)+1,1),INDEX($A$6:$A$72,MATCH(G51,$A$6:$A$72,1),1):INDEX($A$6:$A$72,MATCH(G51,$A$6:$A$72,1)+1,1),G51)</f>
        <v>1.4224117647058825</v>
      </c>
      <c r="L51" s="20">
        <f t="shared" si="0"/>
        <v>8.3588235294117519E-2</v>
      </c>
      <c r="M51" s="7">
        <v>0.79300000000000004</v>
      </c>
      <c r="N51" s="7">
        <v>0.01</v>
      </c>
      <c r="O51" s="7">
        <v>1.6120000000000001</v>
      </c>
      <c r="P51" s="7">
        <v>4.2999999999999997E-2</v>
      </c>
      <c r="Q51" s="19">
        <f>TREND(INDEX($C$6:$C$72,MATCH(M51,$A$6:$A$72,1),1):INDEX($C$6:$C$72,MATCH(M51,$A$6:$A$72,1)+1,1),INDEX($A$6:$A$72,MATCH(M51,$A$6:$A$72,1),1):INDEX($A$6:$A$72,MATCH(M51,$A$6:$A$72,1)+1,1),M51)</f>
        <v>1.4252777777777779</v>
      </c>
      <c r="R51" s="20">
        <f t="shared" si="1"/>
        <v>0.18672222222222223</v>
      </c>
      <c r="S51" s="7">
        <v>0.78600000000000003</v>
      </c>
      <c r="T51" s="7">
        <v>8.0000000000000002E-3</v>
      </c>
      <c r="U51" s="7">
        <v>1.639</v>
      </c>
      <c r="V51" s="7">
        <v>3.3000000000000002E-2</v>
      </c>
      <c r="W51" s="19">
        <f>TREND(INDEX($C$6:$C$72,MATCH(S51,$A$6:$A$72,1),1):INDEX($C$6:$C$72,MATCH(S51,$A$6:$A$72,1)+1,1),INDEX($A$6:$A$72,MATCH(S51,$A$6:$A$72,1),1):INDEX($A$6:$A$72,MATCH(S51,$A$6:$A$72,1)+1,1),S51)</f>
        <v>1.4272222222222222</v>
      </c>
      <c r="X51" s="20">
        <f t="shared" si="2"/>
        <v>0.21177777777777784</v>
      </c>
      <c r="Y51" s="7">
        <v>0.753</v>
      </c>
      <c r="Z51" s="7">
        <v>4.0000000000000001E-3</v>
      </c>
      <c r="AA51" s="7">
        <v>1.79</v>
      </c>
      <c r="AB51" s="7">
        <v>2.3E-2</v>
      </c>
      <c r="AC51" s="19">
        <f>TREND(INDEX($C$6:$C$72,MATCH(Y51,$A$6:$A$72,1),1):INDEX($C$6:$C$72,MATCH(Y51,$A$6:$A$72,1)+1,1),INDEX($A$6:$A$72,MATCH(Y51,$A$6:$A$72,1),1):INDEX($A$6:$A$72,MATCH(Y51,$A$6:$A$72,1)+1,1),Y51)</f>
        <v>1.4367647058823529</v>
      </c>
      <c r="AD51" s="20">
        <f t="shared" si="3"/>
        <v>0.35323529411764709</v>
      </c>
      <c r="AN51" s="7">
        <f t="shared" si="4"/>
        <v>2.6870057685088808E-2</v>
      </c>
      <c r="AO51" s="7">
        <f t="shared" si="5"/>
        <v>6.0811183182043087E-2</v>
      </c>
      <c r="AP51" s="7">
        <f t="shared" si="6"/>
        <v>4.6669047558312145E-2</v>
      </c>
      <c r="AQ51" s="7">
        <f t="shared" si="7"/>
        <v>3.2526911934581189E-2</v>
      </c>
    </row>
    <row r="52" spans="1:43" x14ac:dyDescent="0.25">
      <c r="A52" s="7">
        <v>0.84599999999999997</v>
      </c>
      <c r="B52" s="7">
        <v>6.0000000000000001E-3</v>
      </c>
      <c r="C52" s="7">
        <v>1.411</v>
      </c>
      <c r="D52" s="7">
        <v>2.1999999999999999E-2</v>
      </c>
      <c r="E52" s="16">
        <v>192.88</v>
      </c>
      <c r="F52" s="17">
        <v>3.11</v>
      </c>
      <c r="G52" s="7">
        <v>0.82199999999999995</v>
      </c>
      <c r="H52" s="7">
        <v>5.0000000000000001E-3</v>
      </c>
      <c r="I52" s="7">
        <v>1.4990000000000001</v>
      </c>
      <c r="J52" s="7">
        <v>1.9E-2</v>
      </c>
      <c r="K52" s="19">
        <f>TREND(INDEX($C$6:$C$72,MATCH(G52,$A$6:$A$72,1),1):INDEX($C$6:$C$72,MATCH(G52,$A$6:$A$72,1)+1,1),INDEX($A$6:$A$72,MATCH(G52,$A$6:$A$72,1),1):INDEX($A$6:$A$72,MATCH(G52,$A$6:$A$72,1)+1,1),G52)</f>
        <v>1.4177647058823528</v>
      </c>
      <c r="L52" s="20">
        <f t="shared" si="0"/>
        <v>8.1235294117647294E-2</v>
      </c>
      <c r="M52" s="7">
        <v>0.81</v>
      </c>
      <c r="N52" s="7">
        <v>0.01</v>
      </c>
      <c r="O52" s="7">
        <v>1.605</v>
      </c>
      <c r="P52" s="7">
        <v>4.2999999999999997E-2</v>
      </c>
      <c r="Q52" s="19">
        <f>TREND(INDEX($C$6:$C$72,MATCH(M52,$A$6:$A$72,1),1):INDEX($C$6:$C$72,MATCH(M52,$A$6:$A$72,1)+1,1),INDEX($A$6:$A$72,MATCH(M52,$A$6:$A$72,1),1):INDEX($A$6:$A$72,MATCH(M52,$A$6:$A$72,1)+1,1),M52)</f>
        <v>1.4212352941176472</v>
      </c>
      <c r="R52" s="20">
        <f t="shared" si="1"/>
        <v>0.18376470588235283</v>
      </c>
      <c r="S52" s="7">
        <v>0.80300000000000005</v>
      </c>
      <c r="T52" s="7">
        <v>8.0000000000000002E-3</v>
      </c>
      <c r="U52" s="7">
        <v>1.631</v>
      </c>
      <c r="V52" s="7">
        <v>3.3000000000000002E-2</v>
      </c>
      <c r="W52" s="19">
        <f>TREND(INDEX($C$6:$C$72,MATCH(S52,$A$6:$A$72,1),1):INDEX($C$6:$C$72,MATCH(S52,$A$6:$A$72,1)+1,1),INDEX($A$6:$A$72,MATCH(S52,$A$6:$A$72,1),1):INDEX($A$6:$A$72,MATCH(S52,$A$6:$A$72,1)+1,1),S52)</f>
        <v>1.4228823529411765</v>
      </c>
      <c r="X52" s="20">
        <f t="shared" si="2"/>
        <v>0.20811764705882352</v>
      </c>
      <c r="Y52" s="7">
        <v>0.77</v>
      </c>
      <c r="Z52" s="7">
        <v>4.0000000000000001E-3</v>
      </c>
      <c r="AA52" s="7">
        <v>1.7789999999999999</v>
      </c>
      <c r="AB52" s="7">
        <v>2.1000000000000001E-2</v>
      </c>
      <c r="AC52" s="19">
        <f>TREND(INDEX($C$6:$C$72,MATCH(Y52,$A$6:$A$72,1),1):INDEX($C$6:$C$72,MATCH(Y52,$A$6:$A$72,1)+1,1),INDEX($A$6:$A$72,MATCH(Y52,$A$6:$A$72,1),1):INDEX($A$6:$A$72,MATCH(Y52,$A$6:$A$72,1)+1,1),Y52)</f>
        <v>1.4317647058823531</v>
      </c>
      <c r="AD52" s="20">
        <f t="shared" si="3"/>
        <v>0.34723529411764686</v>
      </c>
      <c r="AN52" s="7">
        <f t="shared" si="4"/>
        <v>2.6870057685088808E-2</v>
      </c>
      <c r="AO52" s="7">
        <f t="shared" si="5"/>
        <v>6.0811183182043087E-2</v>
      </c>
      <c r="AP52" s="7">
        <f t="shared" si="6"/>
        <v>4.6669047558312145E-2</v>
      </c>
      <c r="AQ52" s="7">
        <f t="shared" si="7"/>
        <v>2.9698484809834998E-2</v>
      </c>
    </row>
    <row r="53" spans="1:43" x14ac:dyDescent="0.25">
      <c r="A53" s="7">
        <v>0.86299999999999999</v>
      </c>
      <c r="B53" s="7">
        <v>6.0000000000000001E-3</v>
      </c>
      <c r="C53" s="7">
        <v>1.407</v>
      </c>
      <c r="D53" s="7">
        <v>2.1999999999999999E-2</v>
      </c>
      <c r="E53" s="16">
        <v>192.02</v>
      </c>
      <c r="F53" s="17">
        <v>3.08</v>
      </c>
      <c r="G53" s="7">
        <v>0.84</v>
      </c>
      <c r="H53" s="7">
        <v>5.0000000000000001E-3</v>
      </c>
      <c r="I53" s="7">
        <v>1.494</v>
      </c>
      <c r="J53" s="7">
        <v>1.9E-2</v>
      </c>
      <c r="K53" s="19">
        <f>TREND(INDEX($C$6:$C$72,MATCH(G53,$A$6:$A$72,1),1):INDEX($C$6:$C$72,MATCH(G53,$A$6:$A$72,1)+1,1),INDEX($A$6:$A$72,MATCH(G53,$A$6:$A$72,1),1):INDEX($A$6:$A$72,MATCH(G53,$A$6:$A$72,1)+1,1),G53)</f>
        <v>1.4126666666666665</v>
      </c>
      <c r="L53" s="20">
        <f t="shared" si="0"/>
        <v>8.133333333333348E-2</v>
      </c>
      <c r="M53" s="7">
        <v>0.82699999999999996</v>
      </c>
      <c r="N53" s="7">
        <v>0.01</v>
      </c>
      <c r="O53" s="7">
        <v>1.5980000000000001</v>
      </c>
      <c r="P53" s="7">
        <v>4.2000000000000003E-2</v>
      </c>
      <c r="Q53" s="19">
        <f>TREND(INDEX($C$6:$C$72,MATCH(M53,$A$6:$A$72,1),1):INDEX($C$6:$C$72,MATCH(M53,$A$6:$A$72,1)+1,1),INDEX($A$6:$A$72,MATCH(M53,$A$6:$A$72,1),1):INDEX($A$6:$A$72,MATCH(M53,$A$6:$A$72,1)+1,1),M53)</f>
        <v>1.4162941176470587</v>
      </c>
      <c r="R53" s="20">
        <f t="shared" si="1"/>
        <v>0.18170588235294138</v>
      </c>
      <c r="S53" s="7">
        <v>0.81899999999999995</v>
      </c>
      <c r="T53" s="7">
        <v>8.0000000000000002E-3</v>
      </c>
      <c r="U53" s="7">
        <v>1.625</v>
      </c>
      <c r="V53" s="7">
        <v>3.3000000000000002E-2</v>
      </c>
      <c r="W53" s="19">
        <f>TREND(INDEX($C$6:$C$72,MATCH(S53,$A$6:$A$72,1),1):INDEX($C$6:$C$72,MATCH(S53,$A$6:$A$72,1)+1,1),INDEX($A$6:$A$72,MATCH(S53,$A$6:$A$72,1),1):INDEX($A$6:$A$72,MATCH(S53,$A$6:$A$72,1)+1,1),S53)</f>
        <v>1.4186470588235294</v>
      </c>
      <c r="X53" s="20">
        <f t="shared" si="2"/>
        <v>0.20635294117647063</v>
      </c>
      <c r="Y53" s="7">
        <v>0.78700000000000003</v>
      </c>
      <c r="Z53" s="7">
        <v>4.0000000000000001E-3</v>
      </c>
      <c r="AA53" s="7">
        <v>1.768</v>
      </c>
      <c r="AB53" s="7">
        <v>2.1000000000000001E-2</v>
      </c>
      <c r="AC53" s="19">
        <f>TREND(INDEX($C$6:$C$72,MATCH(Y53,$A$6:$A$72,1),1):INDEX($C$6:$C$72,MATCH(Y53,$A$6:$A$72,1)+1,1),INDEX($A$6:$A$72,MATCH(Y53,$A$6:$A$72,1),1):INDEX($A$6:$A$72,MATCH(Y53,$A$6:$A$72,1)+1,1),Y53)</f>
        <v>1.4269444444444443</v>
      </c>
      <c r="AD53" s="20">
        <f t="shared" si="3"/>
        <v>0.34105555555555567</v>
      </c>
      <c r="AN53" s="7">
        <f t="shared" si="4"/>
        <v>2.6870057685088808E-2</v>
      </c>
      <c r="AO53" s="7">
        <f t="shared" si="5"/>
        <v>5.9396969619669997E-2</v>
      </c>
      <c r="AP53" s="7">
        <f t="shared" si="6"/>
        <v>4.6669047558312145E-2</v>
      </c>
      <c r="AQ53" s="7">
        <f t="shared" si="7"/>
        <v>2.9698484809834998E-2</v>
      </c>
    </row>
    <row r="54" spans="1:43" x14ac:dyDescent="0.25">
      <c r="A54" s="7">
        <v>0.88100000000000001</v>
      </c>
      <c r="B54" s="7">
        <v>6.0000000000000001E-3</v>
      </c>
      <c r="C54" s="7">
        <v>1.403</v>
      </c>
      <c r="D54" s="7">
        <v>2.1000000000000001E-2</v>
      </c>
      <c r="E54" s="16">
        <v>191.63</v>
      </c>
      <c r="F54" s="16">
        <v>3.19</v>
      </c>
      <c r="G54" s="7">
        <v>0.85699999999999998</v>
      </c>
      <c r="H54" s="7">
        <v>5.0000000000000001E-3</v>
      </c>
      <c r="I54" s="7">
        <v>1.4870000000000001</v>
      </c>
      <c r="J54" s="7">
        <v>1.9E-2</v>
      </c>
      <c r="K54" s="19">
        <f>TREND(INDEX($C$6:$C$72,MATCH(G54,$A$6:$A$72,1),1):INDEX($C$6:$C$72,MATCH(G54,$A$6:$A$72,1)+1,1),INDEX($A$6:$A$72,MATCH(G54,$A$6:$A$72,1),1):INDEX($A$6:$A$72,MATCH(G54,$A$6:$A$72,1)+1,1),G54)</f>
        <v>1.4084117647058823</v>
      </c>
      <c r="L54" s="20">
        <f t="shared" si="0"/>
        <v>7.8588235294117847E-2</v>
      </c>
      <c r="M54" s="7">
        <v>0.84399999999999997</v>
      </c>
      <c r="N54" s="7">
        <v>0.01</v>
      </c>
      <c r="O54" s="7">
        <v>1.591</v>
      </c>
      <c r="P54" s="7">
        <v>4.2000000000000003E-2</v>
      </c>
      <c r="Q54" s="19">
        <f>TREND(INDEX($C$6:$C$72,MATCH(M54,$A$6:$A$72,1),1):INDEX($C$6:$C$72,MATCH(M54,$A$6:$A$72,1)+1,1),INDEX($A$6:$A$72,MATCH(M54,$A$6:$A$72,1),1):INDEX($A$6:$A$72,MATCH(M54,$A$6:$A$72,1)+1,1),M54)</f>
        <v>1.4115555555555555</v>
      </c>
      <c r="R54" s="20">
        <f t="shared" si="1"/>
        <v>0.17944444444444452</v>
      </c>
      <c r="S54" s="7">
        <v>0.83699999999999997</v>
      </c>
      <c r="T54" s="7">
        <v>8.0000000000000002E-3</v>
      </c>
      <c r="U54" s="7">
        <v>1.617</v>
      </c>
      <c r="V54" s="7">
        <v>3.2000000000000001E-2</v>
      </c>
      <c r="W54" s="19">
        <f>TREND(INDEX($C$6:$C$72,MATCH(S54,$A$6:$A$72,1),1):INDEX($C$6:$C$72,MATCH(S54,$A$6:$A$72,1)+1,1),INDEX($A$6:$A$72,MATCH(S54,$A$6:$A$72,1),1):INDEX($A$6:$A$72,MATCH(S54,$A$6:$A$72,1)+1,1),S54)</f>
        <v>1.4135</v>
      </c>
      <c r="X54" s="20">
        <f t="shared" si="2"/>
        <v>0.20350000000000001</v>
      </c>
      <c r="Y54" s="7">
        <v>0.80400000000000005</v>
      </c>
      <c r="Z54" s="7">
        <v>4.0000000000000001E-3</v>
      </c>
      <c r="AA54" s="7">
        <v>1.756</v>
      </c>
      <c r="AB54" s="7">
        <v>2.1000000000000001E-2</v>
      </c>
      <c r="AC54" s="19">
        <f>TREND(INDEX($C$6:$C$72,MATCH(Y54,$A$6:$A$72,1),1):INDEX($C$6:$C$72,MATCH(Y54,$A$6:$A$72,1)+1,1),INDEX($A$6:$A$72,MATCH(Y54,$A$6:$A$72,1),1):INDEX($A$6:$A$72,MATCH(Y54,$A$6:$A$72,1)+1,1),Y54)</f>
        <v>1.4226470588235296</v>
      </c>
      <c r="AD54" s="20">
        <f t="shared" si="3"/>
        <v>0.33335294117647041</v>
      </c>
      <c r="AN54" s="7">
        <f t="shared" si="4"/>
        <v>2.6870057685088808E-2</v>
      </c>
      <c r="AO54" s="7">
        <f t="shared" si="5"/>
        <v>5.9396969619669997E-2</v>
      </c>
      <c r="AP54" s="7">
        <f t="shared" si="6"/>
        <v>4.5254833995939048E-2</v>
      </c>
      <c r="AQ54" s="7">
        <f t="shared" si="7"/>
        <v>2.9698484809834998E-2</v>
      </c>
    </row>
    <row r="55" spans="1:43" x14ac:dyDescent="0.25">
      <c r="A55" s="7">
        <v>0.89900000000000002</v>
      </c>
      <c r="B55" s="7">
        <v>6.0000000000000001E-3</v>
      </c>
      <c r="C55" s="7">
        <v>1.399</v>
      </c>
      <c r="D55" s="7">
        <v>2.1000000000000001E-2</v>
      </c>
      <c r="E55" s="16">
        <v>189.63</v>
      </c>
      <c r="F55" s="16">
        <v>2.8</v>
      </c>
      <c r="G55" s="7">
        <v>0.874</v>
      </c>
      <c r="H55" s="7">
        <v>5.0000000000000001E-3</v>
      </c>
      <c r="I55" s="7">
        <v>1.482</v>
      </c>
      <c r="J55" s="7">
        <v>1.7999999999999999E-2</v>
      </c>
      <c r="K55" s="19">
        <f>TREND(INDEX($C$6:$C$72,MATCH(G55,$A$6:$A$72,1),1):INDEX($C$6:$C$72,MATCH(G55,$A$6:$A$72,1)+1,1),INDEX($A$6:$A$72,MATCH(G55,$A$6:$A$72,1),1):INDEX($A$6:$A$72,MATCH(G55,$A$6:$A$72,1)+1,1),G55)</f>
        <v>1.4045555555555556</v>
      </c>
      <c r="L55" s="20">
        <f t="shared" si="0"/>
        <v>7.7444444444444427E-2</v>
      </c>
      <c r="M55" s="7">
        <v>0.86199999999999999</v>
      </c>
      <c r="N55" s="7">
        <v>1.0999999999999999E-2</v>
      </c>
      <c r="O55" s="7">
        <v>1.58</v>
      </c>
      <c r="P55" s="7">
        <v>4.1000000000000002E-2</v>
      </c>
      <c r="Q55" s="19">
        <f>TREND(INDEX($C$6:$C$72,MATCH(M55,$A$6:$A$72,1),1):INDEX($C$6:$C$72,MATCH(M55,$A$6:$A$72,1)+1,1),INDEX($A$6:$A$72,MATCH(M55,$A$6:$A$72,1),1):INDEX($A$6:$A$72,MATCH(M55,$A$6:$A$72,1)+1,1),M55)</f>
        <v>1.4072352941176471</v>
      </c>
      <c r="R55" s="20">
        <f t="shared" si="1"/>
        <v>0.17276470588235293</v>
      </c>
      <c r="S55" s="7">
        <v>0.85499999999999998</v>
      </c>
      <c r="T55" s="7">
        <v>8.0000000000000002E-3</v>
      </c>
      <c r="U55" s="7">
        <v>1.603</v>
      </c>
      <c r="V55" s="7">
        <v>3.2000000000000001E-2</v>
      </c>
      <c r="W55" s="19">
        <f>TREND(INDEX($C$6:$C$72,MATCH(S55,$A$6:$A$72,1),1):INDEX($C$6:$C$72,MATCH(S55,$A$6:$A$72,1)+1,1),INDEX($A$6:$A$72,MATCH(S55,$A$6:$A$72,1),1):INDEX($A$6:$A$72,MATCH(S55,$A$6:$A$72,1)+1,1),S55)</f>
        <v>1.4088823529411765</v>
      </c>
      <c r="X55" s="20">
        <f t="shared" si="2"/>
        <v>0.19411764705882351</v>
      </c>
      <c r="Y55" s="7">
        <v>0.82199999999999995</v>
      </c>
      <c r="Z55" s="7">
        <v>5.0000000000000001E-3</v>
      </c>
      <c r="AA55" s="7">
        <v>1.7430000000000001</v>
      </c>
      <c r="AB55" s="7">
        <v>2.3E-2</v>
      </c>
      <c r="AC55" s="19">
        <f>TREND(INDEX($C$6:$C$72,MATCH(Y55,$A$6:$A$72,1),1):INDEX($C$6:$C$72,MATCH(Y55,$A$6:$A$72,1)+1,1),INDEX($A$6:$A$72,MATCH(Y55,$A$6:$A$72,1),1):INDEX($A$6:$A$72,MATCH(Y55,$A$6:$A$72,1)+1,1),Y55)</f>
        <v>1.4177647058823528</v>
      </c>
      <c r="AD55" s="20">
        <f t="shared" si="3"/>
        <v>0.32523529411764729</v>
      </c>
      <c r="AN55" s="7">
        <f t="shared" si="4"/>
        <v>2.5455844122715711E-2</v>
      </c>
      <c r="AO55" s="7">
        <f t="shared" si="5"/>
        <v>5.7982756057296907E-2</v>
      </c>
      <c r="AP55" s="7">
        <f t="shared" si="6"/>
        <v>4.5254833995939048E-2</v>
      </c>
      <c r="AQ55" s="7">
        <f t="shared" si="7"/>
        <v>3.2526911934581189E-2</v>
      </c>
    </row>
    <row r="56" spans="1:43" x14ac:dyDescent="0.25">
      <c r="A56" s="7">
        <v>0.91800000000000004</v>
      </c>
      <c r="B56" s="7">
        <v>7.0000000000000001E-3</v>
      </c>
      <c r="C56" s="7">
        <v>1.391</v>
      </c>
      <c r="D56" s="7">
        <v>2.1000000000000001E-2</v>
      </c>
      <c r="E56" s="16">
        <v>188.61</v>
      </c>
      <c r="F56" s="16">
        <v>3.37</v>
      </c>
      <c r="G56" s="7">
        <v>0.89300000000000002</v>
      </c>
      <c r="H56" s="7">
        <v>5.0000000000000001E-3</v>
      </c>
      <c r="I56" s="7">
        <v>1.4730000000000001</v>
      </c>
      <c r="J56" s="7">
        <v>1.7999999999999999E-2</v>
      </c>
      <c r="K56" s="19">
        <f>TREND(INDEX($C$6:$C$72,MATCH(G56,$A$6:$A$72,1),1):INDEX($C$6:$C$72,MATCH(G56,$A$6:$A$72,1)+1,1),INDEX($A$6:$A$72,MATCH(G56,$A$6:$A$72,1),1):INDEX($A$6:$A$72,MATCH(G56,$A$6:$A$72,1)+1,1),G56)</f>
        <v>1.4003333333333334</v>
      </c>
      <c r="L56" s="20">
        <f t="shared" si="0"/>
        <v>7.2666666666666657E-2</v>
      </c>
      <c r="M56" s="7">
        <v>0.88</v>
      </c>
      <c r="N56" s="7">
        <v>0.01</v>
      </c>
      <c r="O56" s="7">
        <v>1.573</v>
      </c>
      <c r="P56" s="7">
        <v>3.9E-2</v>
      </c>
      <c r="Q56" s="19">
        <f>TREND(INDEX($C$6:$C$72,MATCH(M56,$A$6:$A$72,1),1):INDEX($C$6:$C$72,MATCH(M56,$A$6:$A$72,1)+1,1),INDEX($A$6:$A$72,MATCH(M56,$A$6:$A$72,1),1):INDEX($A$6:$A$72,MATCH(M56,$A$6:$A$72,1)+1,1),M56)</f>
        <v>1.4032222222222224</v>
      </c>
      <c r="R56" s="20">
        <f t="shared" si="1"/>
        <v>0.16977777777777758</v>
      </c>
      <c r="S56" s="7">
        <v>0.872</v>
      </c>
      <c r="T56" s="7">
        <v>8.9999999999999993E-3</v>
      </c>
      <c r="U56" s="7">
        <v>1.597</v>
      </c>
      <c r="V56" s="7">
        <v>3.2000000000000001E-2</v>
      </c>
      <c r="W56" s="19">
        <f>TREND(INDEX($C$6:$C$72,MATCH(S56,$A$6:$A$72,1),1):INDEX($C$6:$C$72,MATCH(S56,$A$6:$A$72,1)+1,1),INDEX($A$6:$A$72,MATCH(S56,$A$6:$A$72,1),1):INDEX($A$6:$A$72,MATCH(S56,$A$6:$A$72,1)+1,1),S56)</f>
        <v>1.405</v>
      </c>
      <c r="X56" s="20">
        <f t="shared" si="2"/>
        <v>0.19199999999999995</v>
      </c>
      <c r="Y56" s="7">
        <v>0.84</v>
      </c>
      <c r="Z56" s="7">
        <v>4.0000000000000001E-3</v>
      </c>
      <c r="AA56" s="7">
        <v>1.73</v>
      </c>
      <c r="AB56" s="7">
        <v>2.1000000000000001E-2</v>
      </c>
      <c r="AC56" s="19">
        <f>TREND(INDEX($C$6:$C$72,MATCH(Y56,$A$6:$A$72,1),1):INDEX($C$6:$C$72,MATCH(Y56,$A$6:$A$72,1)+1,1),INDEX($A$6:$A$72,MATCH(Y56,$A$6:$A$72,1),1):INDEX($A$6:$A$72,MATCH(Y56,$A$6:$A$72,1)+1,1),Y56)</f>
        <v>1.4126666666666665</v>
      </c>
      <c r="AD56" s="20">
        <f t="shared" si="3"/>
        <v>0.31733333333333347</v>
      </c>
      <c r="AN56" s="7">
        <f t="shared" si="4"/>
        <v>2.5455844122715711E-2</v>
      </c>
      <c r="AO56" s="7">
        <f t="shared" si="5"/>
        <v>5.5154328932550713E-2</v>
      </c>
      <c r="AP56" s="7">
        <f t="shared" si="6"/>
        <v>4.5254833995939048E-2</v>
      </c>
      <c r="AQ56" s="7">
        <f t="shared" si="7"/>
        <v>2.9698484809834998E-2</v>
      </c>
    </row>
    <row r="57" spans="1:43" x14ac:dyDescent="0.25">
      <c r="A57" s="7">
        <v>0.93600000000000005</v>
      </c>
      <c r="B57" s="7">
        <v>6.0000000000000001E-3</v>
      </c>
      <c r="C57" s="7">
        <v>1.3859999999999999</v>
      </c>
      <c r="D57" s="7">
        <v>0.02</v>
      </c>
      <c r="E57" s="16">
        <v>187.77</v>
      </c>
      <c r="F57" s="16">
        <v>2.87</v>
      </c>
      <c r="G57" s="7">
        <v>0.91100000000000003</v>
      </c>
      <c r="H57" s="7">
        <v>5.0000000000000001E-3</v>
      </c>
      <c r="I57" s="7">
        <v>1.4670000000000001</v>
      </c>
      <c r="J57" s="7">
        <v>1.7999999999999999E-2</v>
      </c>
      <c r="K57" s="19">
        <f>TREND(INDEX($C$6:$C$72,MATCH(G57,$A$6:$A$72,1),1):INDEX($C$6:$C$72,MATCH(G57,$A$6:$A$72,1)+1,1),INDEX($A$6:$A$72,MATCH(G57,$A$6:$A$72,1),1):INDEX($A$6:$A$72,MATCH(G57,$A$6:$A$72,1)+1,1),G57)</f>
        <v>1.3939473684210526</v>
      </c>
      <c r="L57" s="20">
        <f t="shared" si="0"/>
        <v>7.305263157894748E-2</v>
      </c>
      <c r="M57" s="7">
        <v>0.89700000000000002</v>
      </c>
      <c r="N57" s="7">
        <v>0.01</v>
      </c>
      <c r="O57" s="7">
        <v>1.5669999999999999</v>
      </c>
      <c r="P57" s="7">
        <v>3.7999999999999999E-2</v>
      </c>
      <c r="Q57" s="19">
        <f>TREND(INDEX($C$6:$C$72,MATCH(M57,$A$6:$A$72,1),1):INDEX($C$6:$C$72,MATCH(M57,$A$6:$A$72,1)+1,1),INDEX($A$6:$A$72,MATCH(M57,$A$6:$A$72,1),1):INDEX($A$6:$A$72,MATCH(M57,$A$6:$A$72,1)+1,1),M57)</f>
        <v>1.3994444444444445</v>
      </c>
      <c r="R57" s="20">
        <f t="shared" si="1"/>
        <v>0.16755555555555546</v>
      </c>
      <c r="S57" s="7">
        <v>0.88900000000000001</v>
      </c>
      <c r="T57" s="7">
        <v>8.9999999999999993E-3</v>
      </c>
      <c r="U57" s="7">
        <v>1.59</v>
      </c>
      <c r="V57" s="7">
        <v>3.2000000000000001E-2</v>
      </c>
      <c r="W57" s="19">
        <f>TREND(INDEX($C$6:$C$72,MATCH(S57,$A$6:$A$72,1),1):INDEX($C$6:$C$72,MATCH(S57,$A$6:$A$72,1)+1,1),INDEX($A$6:$A$72,MATCH(S57,$A$6:$A$72,1),1):INDEX($A$6:$A$72,MATCH(S57,$A$6:$A$72,1)+1,1),S57)</f>
        <v>1.4012222222222224</v>
      </c>
      <c r="X57" s="20">
        <f t="shared" si="2"/>
        <v>0.18877777777777771</v>
      </c>
      <c r="Y57" s="7">
        <v>0.85699999999999998</v>
      </c>
      <c r="Z57" s="7">
        <v>4.0000000000000001E-3</v>
      </c>
      <c r="AA57" s="7">
        <v>1.7210000000000001</v>
      </c>
      <c r="AB57" s="7">
        <v>0.02</v>
      </c>
      <c r="AC57" s="19">
        <f>TREND(INDEX($C$6:$C$72,MATCH(Y57,$A$6:$A$72,1),1):INDEX($C$6:$C$72,MATCH(Y57,$A$6:$A$72,1)+1,1),INDEX($A$6:$A$72,MATCH(Y57,$A$6:$A$72,1),1):INDEX($A$6:$A$72,MATCH(Y57,$A$6:$A$72,1)+1,1),Y57)</f>
        <v>1.4084117647058823</v>
      </c>
      <c r="AD57" s="20">
        <f t="shared" si="3"/>
        <v>0.31258823529411783</v>
      </c>
      <c r="AN57" s="7">
        <f t="shared" si="4"/>
        <v>2.5455844122715711E-2</v>
      </c>
      <c r="AO57" s="7">
        <f t="shared" si="5"/>
        <v>5.3740115370177616E-2</v>
      </c>
      <c r="AP57" s="7">
        <f t="shared" si="6"/>
        <v>4.5254833995939048E-2</v>
      </c>
      <c r="AQ57" s="7">
        <f t="shared" si="7"/>
        <v>2.8284271247461905E-2</v>
      </c>
    </row>
    <row r="58" spans="1:43" x14ac:dyDescent="0.25">
      <c r="A58" s="7">
        <v>0.95299999999999996</v>
      </c>
      <c r="B58" s="7">
        <v>6.0000000000000001E-3</v>
      </c>
      <c r="C58" s="7">
        <v>1.383</v>
      </c>
      <c r="D58" s="7">
        <v>0.02</v>
      </c>
      <c r="E58" s="16">
        <v>185.97</v>
      </c>
      <c r="F58" s="16">
        <v>2.76</v>
      </c>
      <c r="G58" s="7">
        <v>0.92900000000000005</v>
      </c>
      <c r="H58" s="7">
        <v>5.0000000000000001E-3</v>
      </c>
      <c r="I58" s="7">
        <v>1.4610000000000001</v>
      </c>
      <c r="J58" s="7">
        <v>1.7999999999999999E-2</v>
      </c>
      <c r="K58" s="19">
        <f>TREND(INDEX($C$6:$C$72,MATCH(G58,$A$6:$A$72,1),1):INDEX($C$6:$C$72,MATCH(G58,$A$6:$A$72,1)+1,1),INDEX($A$6:$A$72,MATCH(G58,$A$6:$A$72,1),1):INDEX($A$6:$A$72,MATCH(G58,$A$6:$A$72,1)+1,1),G58)</f>
        <v>1.3879444444444444</v>
      </c>
      <c r="L58" s="20">
        <f t="shared" si="0"/>
        <v>7.3055555555555651E-2</v>
      </c>
      <c r="M58" s="7">
        <v>0.91400000000000003</v>
      </c>
      <c r="N58" s="7">
        <v>0.01</v>
      </c>
      <c r="O58" s="7">
        <v>1.5620000000000001</v>
      </c>
      <c r="P58" s="7">
        <v>3.7999999999999999E-2</v>
      </c>
      <c r="Q58" s="19">
        <f>TREND(INDEX($C$6:$C$72,MATCH(M58,$A$6:$A$72,1),1):INDEX($C$6:$C$72,MATCH(M58,$A$6:$A$72,1)+1,1),INDEX($A$6:$A$72,MATCH(M58,$A$6:$A$72,1),1):INDEX($A$6:$A$72,MATCH(M58,$A$6:$A$72,1)+1,1),M58)</f>
        <v>1.3926842105263157</v>
      </c>
      <c r="R58" s="20">
        <f t="shared" si="1"/>
        <v>0.16931578947368431</v>
      </c>
      <c r="S58" s="7">
        <v>0.90600000000000003</v>
      </c>
      <c r="T58" s="7">
        <v>8.9999999999999993E-3</v>
      </c>
      <c r="U58" s="7">
        <v>1.585</v>
      </c>
      <c r="V58" s="7">
        <v>3.2000000000000001E-2</v>
      </c>
      <c r="W58" s="19">
        <f>TREND(INDEX($C$6:$C$72,MATCH(S58,$A$6:$A$72,1),1):INDEX($C$6:$C$72,MATCH(S58,$A$6:$A$72,1)+1,1),INDEX($A$6:$A$72,MATCH(S58,$A$6:$A$72,1),1):INDEX($A$6:$A$72,MATCH(S58,$A$6:$A$72,1)+1,1),S58)</f>
        <v>1.3960526315789474</v>
      </c>
      <c r="X58" s="20">
        <f t="shared" si="2"/>
        <v>0.18894736842105253</v>
      </c>
      <c r="Y58" s="7">
        <v>0.873</v>
      </c>
      <c r="Z58" s="7">
        <v>5.0000000000000001E-3</v>
      </c>
      <c r="AA58" s="7">
        <v>1.7130000000000001</v>
      </c>
      <c r="AB58" s="7">
        <v>0.02</v>
      </c>
      <c r="AC58" s="19">
        <f>TREND(INDEX($C$6:$C$72,MATCH(Y58,$A$6:$A$72,1),1):INDEX($C$6:$C$72,MATCH(Y58,$A$6:$A$72,1)+1,1),INDEX($A$6:$A$72,MATCH(Y58,$A$6:$A$72,1),1):INDEX($A$6:$A$72,MATCH(Y58,$A$6:$A$72,1)+1,1),Y58)</f>
        <v>1.4047777777777779</v>
      </c>
      <c r="AD58" s="20">
        <f t="shared" si="3"/>
        <v>0.30822222222222218</v>
      </c>
      <c r="AN58" s="7">
        <f t="shared" si="4"/>
        <v>2.5455844122715711E-2</v>
      </c>
      <c r="AO58" s="7">
        <f t="shared" si="5"/>
        <v>5.3740115370177616E-2</v>
      </c>
      <c r="AP58" s="7">
        <f t="shared" si="6"/>
        <v>4.5254833995939048E-2</v>
      </c>
      <c r="AQ58" s="7">
        <f t="shared" si="7"/>
        <v>2.8284271247461905E-2</v>
      </c>
    </row>
    <row r="59" spans="1:43" x14ac:dyDescent="0.25">
      <c r="A59" s="7">
        <v>0.97</v>
      </c>
      <c r="B59" s="7">
        <v>7.0000000000000001E-3</v>
      </c>
      <c r="C59" s="7">
        <v>1.38</v>
      </c>
      <c r="D59" s="7">
        <v>0.02</v>
      </c>
      <c r="E59" s="16">
        <v>186.29</v>
      </c>
      <c r="F59" s="16">
        <v>2.83</v>
      </c>
      <c r="G59" s="7">
        <v>0.94599999999999995</v>
      </c>
      <c r="H59" s="7">
        <v>5.0000000000000001E-3</v>
      </c>
      <c r="I59" s="7">
        <v>1.456</v>
      </c>
      <c r="J59" s="7">
        <v>1.7999999999999999E-2</v>
      </c>
      <c r="K59" s="19">
        <f>TREND(INDEX($C$6:$C$72,MATCH(G59,$A$6:$A$72,1),1):INDEX($C$6:$C$72,MATCH(G59,$A$6:$A$72,1)+1,1),INDEX($A$6:$A$72,MATCH(G59,$A$6:$A$72,1),1):INDEX($A$6:$A$72,MATCH(G59,$A$6:$A$72,1)+1,1),G59)</f>
        <v>1.3842352941176472</v>
      </c>
      <c r="L59" s="20">
        <f t="shared" si="0"/>
        <v>7.1764705882352731E-2</v>
      </c>
      <c r="M59" s="7">
        <v>0.93</v>
      </c>
      <c r="N59" s="7">
        <v>1.0999999999999999E-2</v>
      </c>
      <c r="O59" s="7">
        <v>1.5569999999999999</v>
      </c>
      <c r="P59" s="7">
        <v>3.7999999999999999E-2</v>
      </c>
      <c r="Q59" s="19">
        <f>TREND(INDEX($C$6:$C$72,MATCH(M59,$A$6:$A$72,1),1):INDEX($C$6:$C$72,MATCH(M59,$A$6:$A$72,1)+1,1),INDEX($A$6:$A$72,MATCH(M59,$A$6:$A$72,1),1):INDEX($A$6:$A$72,MATCH(M59,$A$6:$A$72,1)+1,1),M59)</f>
        <v>1.3876666666666666</v>
      </c>
      <c r="R59" s="20">
        <f t="shared" si="1"/>
        <v>0.16933333333333334</v>
      </c>
      <c r="S59" s="7">
        <v>0.92300000000000004</v>
      </c>
      <c r="T59" s="7">
        <v>8.9999999999999993E-3</v>
      </c>
      <c r="U59" s="7">
        <v>1.581</v>
      </c>
      <c r="V59" s="7">
        <v>3.1E-2</v>
      </c>
      <c r="W59" s="19">
        <f>TREND(INDEX($C$6:$C$72,MATCH(S59,$A$6:$A$72,1),1):INDEX($C$6:$C$72,MATCH(S59,$A$6:$A$72,1)+1,1),INDEX($A$6:$A$72,MATCH(S59,$A$6:$A$72,1),1):INDEX($A$6:$A$72,MATCH(S59,$A$6:$A$72,1)+1,1),S59)</f>
        <v>1.3896111111111111</v>
      </c>
      <c r="X59" s="20">
        <f t="shared" si="2"/>
        <v>0.19138888888888883</v>
      </c>
      <c r="Y59" s="7">
        <v>0.89</v>
      </c>
      <c r="Z59" s="7">
        <v>5.0000000000000001E-3</v>
      </c>
      <c r="AA59" s="7">
        <v>1.706</v>
      </c>
      <c r="AB59" s="7">
        <v>2.1000000000000001E-2</v>
      </c>
      <c r="AC59" s="19">
        <f>TREND(INDEX($C$6:$C$72,MATCH(Y59,$A$6:$A$72,1),1):INDEX($C$6:$C$72,MATCH(Y59,$A$6:$A$72,1)+1,1),INDEX($A$6:$A$72,MATCH(Y59,$A$6:$A$72,1),1):INDEX($A$6:$A$72,MATCH(Y59,$A$6:$A$72,1)+1,1),Y59)</f>
        <v>1.401</v>
      </c>
      <c r="AD59" s="20">
        <f t="shared" si="3"/>
        <v>0.30499999999999994</v>
      </c>
      <c r="AN59" s="7">
        <f t="shared" si="4"/>
        <v>2.5455844122715711E-2</v>
      </c>
      <c r="AO59" s="7">
        <f t="shared" si="5"/>
        <v>5.3740115370177616E-2</v>
      </c>
      <c r="AP59" s="7">
        <f t="shared" si="6"/>
        <v>4.3840620433565951E-2</v>
      </c>
      <c r="AQ59" s="7">
        <f t="shared" si="7"/>
        <v>2.9698484809834998E-2</v>
      </c>
    </row>
    <row r="60" spans="1:43" x14ac:dyDescent="0.25">
      <c r="A60" s="7">
        <v>0.98699999999999999</v>
      </c>
      <c r="B60" s="7">
        <v>7.0000000000000001E-3</v>
      </c>
      <c r="C60" s="7">
        <v>1.3779999999999999</v>
      </c>
      <c r="D60" s="7">
        <v>0.02</v>
      </c>
      <c r="E60" s="16">
        <v>186.13</v>
      </c>
      <c r="F60" s="16">
        <v>2.92</v>
      </c>
      <c r="G60" s="7">
        <v>0.96399999999999997</v>
      </c>
      <c r="H60" s="7">
        <v>5.0000000000000001E-3</v>
      </c>
      <c r="I60" s="7">
        <v>1.452</v>
      </c>
      <c r="J60" s="7">
        <v>1.7999999999999999E-2</v>
      </c>
      <c r="K60" s="19">
        <f>TREND(INDEX($C$6:$C$72,MATCH(G60,$A$6:$A$72,1),1):INDEX($C$6:$C$72,MATCH(G60,$A$6:$A$72,1)+1,1),INDEX($A$6:$A$72,MATCH(G60,$A$6:$A$72,1),1):INDEX($A$6:$A$72,MATCH(G60,$A$6:$A$72,1)+1,1),G60)</f>
        <v>1.3810588235294119</v>
      </c>
      <c r="L60" s="20">
        <f t="shared" si="0"/>
        <v>7.0941176470588063E-2</v>
      </c>
      <c r="M60" s="7">
        <v>0.94799999999999995</v>
      </c>
      <c r="N60" s="7">
        <v>1.0999999999999999E-2</v>
      </c>
      <c r="O60" s="7">
        <v>1.5509999999999999</v>
      </c>
      <c r="P60" s="7">
        <v>3.7999999999999999E-2</v>
      </c>
      <c r="Q60" s="19">
        <f>TREND(INDEX($C$6:$C$72,MATCH(M60,$A$6:$A$72,1),1):INDEX($C$6:$C$72,MATCH(M60,$A$6:$A$72,1)+1,1),INDEX($A$6:$A$72,MATCH(M60,$A$6:$A$72,1),1):INDEX($A$6:$A$72,MATCH(M60,$A$6:$A$72,1)+1,1),M60)</f>
        <v>1.3838823529411766</v>
      </c>
      <c r="R60" s="20">
        <f t="shared" si="1"/>
        <v>0.16711764705882337</v>
      </c>
      <c r="S60" s="7">
        <v>0.94</v>
      </c>
      <c r="T60" s="7">
        <v>8.0000000000000002E-3</v>
      </c>
      <c r="U60" s="7">
        <v>1.575</v>
      </c>
      <c r="V60" s="7">
        <v>2.9000000000000001E-2</v>
      </c>
      <c r="W60" s="19">
        <f>TREND(INDEX($C$6:$C$72,MATCH(S60,$A$6:$A$72,1),1):INDEX($C$6:$C$72,MATCH(S60,$A$6:$A$72,1)+1,1),INDEX($A$6:$A$72,MATCH(S60,$A$6:$A$72,1),1):INDEX($A$6:$A$72,MATCH(S60,$A$6:$A$72,1)+1,1),S60)</f>
        <v>1.3852941176470588</v>
      </c>
      <c r="X60" s="20">
        <f t="shared" si="2"/>
        <v>0.18970588235294117</v>
      </c>
      <c r="Y60" s="7">
        <v>0.90700000000000003</v>
      </c>
      <c r="Z60" s="7">
        <v>5.0000000000000001E-3</v>
      </c>
      <c r="AA60" s="7">
        <v>1.6990000000000001</v>
      </c>
      <c r="AB60" s="7">
        <v>2.1000000000000001E-2</v>
      </c>
      <c r="AC60" s="19">
        <f>TREND(INDEX($C$6:$C$72,MATCH(Y60,$A$6:$A$72,1),1):INDEX($C$6:$C$72,MATCH(Y60,$A$6:$A$72,1)+1,1),INDEX($A$6:$A$72,MATCH(Y60,$A$6:$A$72,1),1):INDEX($A$6:$A$72,MATCH(Y60,$A$6:$A$72,1)+1,1),Y60)</f>
        <v>1.3956315789473686</v>
      </c>
      <c r="AD60" s="20">
        <f t="shared" si="3"/>
        <v>0.30336842105263151</v>
      </c>
      <c r="AN60" s="7">
        <f t="shared" si="4"/>
        <v>2.5455844122715711E-2</v>
      </c>
      <c r="AO60" s="7">
        <f t="shared" si="5"/>
        <v>5.3740115370177616E-2</v>
      </c>
      <c r="AP60" s="7">
        <f t="shared" si="6"/>
        <v>4.1012193308819764E-2</v>
      </c>
      <c r="AQ60" s="7">
        <f t="shared" si="7"/>
        <v>2.9698484809834998E-2</v>
      </c>
    </row>
    <row r="61" spans="1:43" x14ac:dyDescent="0.25">
      <c r="A61" s="7">
        <v>1.004</v>
      </c>
      <c r="B61" s="7">
        <v>7.0000000000000001E-3</v>
      </c>
      <c r="C61" s="7">
        <v>1.377</v>
      </c>
      <c r="D61" s="7">
        <v>1.9E-2</v>
      </c>
      <c r="E61" s="16">
        <v>185.83</v>
      </c>
      <c r="F61" s="16">
        <v>2.62</v>
      </c>
      <c r="G61" s="7">
        <v>0.98099999999999998</v>
      </c>
      <c r="H61" s="7">
        <v>5.0000000000000001E-3</v>
      </c>
      <c r="I61" s="7">
        <v>1.4490000000000001</v>
      </c>
      <c r="J61" s="7">
        <v>1.7000000000000001E-2</v>
      </c>
      <c r="K61" s="19">
        <f>TREND(INDEX($C$6:$C$72,MATCH(G61,$A$6:$A$72,1),1):INDEX($C$6:$C$72,MATCH(G61,$A$6:$A$72,1)+1,1),INDEX($A$6:$A$72,MATCH(G61,$A$6:$A$72,1),1):INDEX($A$6:$A$72,MATCH(G61,$A$6:$A$72,1)+1,1),G61)</f>
        <v>1.3787058823529412</v>
      </c>
      <c r="L61" s="20">
        <f t="shared" si="0"/>
        <v>7.029411764705884E-2</v>
      </c>
      <c r="M61" s="7">
        <v>0.96399999999999997</v>
      </c>
      <c r="N61" s="7">
        <v>1.0999999999999999E-2</v>
      </c>
      <c r="O61" s="7">
        <v>1.5489999999999999</v>
      </c>
      <c r="P61" s="7">
        <v>3.5999999999999997E-2</v>
      </c>
      <c r="Q61" s="19">
        <f>TREND(INDEX($C$6:$C$72,MATCH(M61,$A$6:$A$72,1),1):INDEX($C$6:$C$72,MATCH(M61,$A$6:$A$72,1)+1,1),INDEX($A$6:$A$72,MATCH(M61,$A$6:$A$72,1),1):INDEX($A$6:$A$72,MATCH(M61,$A$6:$A$72,1)+1,1),M61)</f>
        <v>1.3810588235294119</v>
      </c>
      <c r="R61" s="20">
        <f t="shared" si="1"/>
        <v>0.16794117647058804</v>
      </c>
      <c r="S61" s="7">
        <v>0.95599999999999996</v>
      </c>
      <c r="T61" s="7">
        <v>8.0000000000000002E-3</v>
      </c>
      <c r="U61" s="7">
        <v>1.5720000000000001</v>
      </c>
      <c r="V61" s="7">
        <v>2.5999999999999999E-2</v>
      </c>
      <c r="W61" s="19">
        <f>TREND(INDEX($C$6:$C$72,MATCH(S61,$A$6:$A$72,1),1):INDEX($C$6:$C$72,MATCH(S61,$A$6:$A$72,1)+1,1),INDEX($A$6:$A$72,MATCH(S61,$A$6:$A$72,1),1):INDEX($A$6:$A$72,MATCH(S61,$A$6:$A$72,1)+1,1),S61)</f>
        <v>1.3824705882352941</v>
      </c>
      <c r="X61" s="20">
        <f t="shared" si="2"/>
        <v>0.18952941176470595</v>
      </c>
      <c r="Y61" s="7">
        <v>0.92100000000000004</v>
      </c>
      <c r="Z61" s="7">
        <v>5.0000000000000001E-3</v>
      </c>
      <c r="AA61" s="7">
        <v>1.6990000000000001</v>
      </c>
      <c r="AB61" s="7">
        <v>2.1000000000000001E-2</v>
      </c>
      <c r="AC61" s="19">
        <f>TREND(INDEX($C$6:$C$72,MATCH(Y61,$A$6:$A$72,1),1):INDEX($C$6:$C$72,MATCH(Y61,$A$6:$A$72,1)+1,1),INDEX($A$6:$A$72,MATCH(Y61,$A$6:$A$72,1),1):INDEX($A$6:$A$72,MATCH(Y61,$A$6:$A$72,1)+1,1),Y61)</f>
        <v>1.3901666666666666</v>
      </c>
      <c r="AD61" s="20">
        <f t="shared" si="3"/>
        <v>0.30883333333333352</v>
      </c>
      <c r="AN61" s="7">
        <f t="shared" si="4"/>
        <v>2.4041630560342621E-2</v>
      </c>
      <c r="AO61" s="7">
        <f t="shared" si="5"/>
        <v>5.0911688245431422E-2</v>
      </c>
      <c r="AP61" s="7">
        <f t="shared" si="6"/>
        <v>3.6769552621700473E-2</v>
      </c>
      <c r="AQ61" s="7">
        <f t="shared" si="7"/>
        <v>2.9698484809834998E-2</v>
      </c>
    </row>
    <row r="62" spans="1:43" x14ac:dyDescent="0.25">
      <c r="A62" s="7">
        <v>1.0189999999999999</v>
      </c>
      <c r="B62" s="7">
        <v>7.0000000000000001E-3</v>
      </c>
      <c r="C62" s="7">
        <v>1.38</v>
      </c>
      <c r="D62" s="7">
        <v>1.9E-2</v>
      </c>
      <c r="E62" s="16">
        <v>186.39</v>
      </c>
      <c r="F62" s="16">
        <v>2.67</v>
      </c>
      <c r="G62" s="7">
        <v>0.996</v>
      </c>
      <c r="H62" s="7">
        <v>6.0000000000000001E-3</v>
      </c>
      <c r="I62" s="7">
        <v>1.4510000000000001</v>
      </c>
      <c r="J62" s="7">
        <v>1.7999999999999999E-2</v>
      </c>
      <c r="K62" s="19">
        <f>TREND(INDEX($C$6:$C$72,MATCH(G62,$A$6:$A$72,1),1):INDEX($C$6:$C$72,MATCH(G62,$A$6:$A$72,1)+1,1),INDEX($A$6:$A$72,MATCH(G62,$A$6:$A$72,1),1):INDEX($A$6:$A$72,MATCH(G62,$A$6:$A$72,1)+1,1),G62)</f>
        <v>1.377470588235294</v>
      </c>
      <c r="L62" s="20">
        <f t="shared" si="0"/>
        <v>7.3529411764706065E-2</v>
      </c>
      <c r="M62" s="7">
        <v>0.98</v>
      </c>
      <c r="N62" s="7">
        <v>1.0999999999999999E-2</v>
      </c>
      <c r="O62" s="7">
        <v>1.546</v>
      </c>
      <c r="P62" s="7">
        <v>3.6999999999999998E-2</v>
      </c>
      <c r="Q62" s="19">
        <f>TREND(INDEX($C$6:$C$72,MATCH(M62,$A$6:$A$72,1),1):INDEX($C$6:$C$72,MATCH(M62,$A$6:$A$72,1)+1,1),INDEX($A$6:$A$72,MATCH(M62,$A$6:$A$72,1),1):INDEX($A$6:$A$72,MATCH(M62,$A$6:$A$72,1)+1,1),M62)</f>
        <v>1.3788235294117648</v>
      </c>
      <c r="R62" s="20">
        <f t="shared" si="1"/>
        <v>0.16717647058823526</v>
      </c>
      <c r="S62" s="7">
        <v>0.97199999999999998</v>
      </c>
      <c r="T62" s="7">
        <v>8.0000000000000002E-3</v>
      </c>
      <c r="U62" s="7">
        <v>1.569</v>
      </c>
      <c r="V62" s="7">
        <v>2.5000000000000001E-2</v>
      </c>
      <c r="W62" s="19">
        <f>TREND(INDEX($C$6:$C$72,MATCH(S62,$A$6:$A$72,1),1):INDEX($C$6:$C$72,MATCH(S62,$A$6:$A$72,1)+1,1),INDEX($A$6:$A$72,MATCH(S62,$A$6:$A$72,1),1):INDEX($A$6:$A$72,MATCH(S62,$A$6:$A$72,1)+1,1),S62)</f>
        <v>1.379764705882353</v>
      </c>
      <c r="X62" s="20">
        <f t="shared" si="2"/>
        <v>0.18923529411764695</v>
      </c>
      <c r="Y62" s="7">
        <v>0.93700000000000006</v>
      </c>
      <c r="Z62" s="7">
        <v>5.0000000000000001E-3</v>
      </c>
      <c r="AA62" s="7">
        <v>1.696</v>
      </c>
      <c r="AB62" s="7">
        <v>2.1000000000000001E-2</v>
      </c>
      <c r="AC62" s="19">
        <f>TREND(INDEX($C$6:$C$72,MATCH(Y62,$A$6:$A$72,1),1):INDEX($C$6:$C$72,MATCH(Y62,$A$6:$A$72,1)+1,1),INDEX($A$6:$A$72,MATCH(Y62,$A$6:$A$72,1),1):INDEX($A$6:$A$72,MATCH(Y62,$A$6:$A$72,1)+1,1),Y62)</f>
        <v>1.3858235294117647</v>
      </c>
      <c r="AD62" s="20">
        <f t="shared" si="3"/>
        <v>0.31017647058823528</v>
      </c>
      <c r="AN62" s="7">
        <f t="shared" si="4"/>
        <v>2.5455844122715711E-2</v>
      </c>
      <c r="AO62" s="7">
        <f t="shared" si="5"/>
        <v>5.2325901807804519E-2</v>
      </c>
      <c r="AP62" s="7">
        <f t="shared" si="6"/>
        <v>3.5355339059327383E-2</v>
      </c>
      <c r="AQ62" s="7">
        <f t="shared" si="7"/>
        <v>2.9698484809834998E-2</v>
      </c>
    </row>
    <row r="63" spans="1:43" x14ac:dyDescent="0.25">
      <c r="A63" s="7">
        <v>1.036</v>
      </c>
      <c r="B63" s="7">
        <v>7.0000000000000001E-3</v>
      </c>
      <c r="C63" s="7">
        <v>1.38</v>
      </c>
      <c r="D63" s="7">
        <v>1.9E-2</v>
      </c>
      <c r="E63" s="16">
        <v>186.95</v>
      </c>
      <c r="F63" s="16">
        <v>2.92</v>
      </c>
      <c r="G63" s="7">
        <v>1.012</v>
      </c>
      <c r="H63" s="7">
        <v>6.0000000000000001E-3</v>
      </c>
      <c r="I63" s="7">
        <v>1.45</v>
      </c>
      <c r="J63" s="7">
        <v>1.7999999999999999E-2</v>
      </c>
      <c r="K63" s="19">
        <f>TREND(INDEX($C$6:$C$72,MATCH(G63,$A$6:$A$72,1),1):INDEX($C$6:$C$72,MATCH(G63,$A$6:$A$72,1)+1,1),INDEX($A$6:$A$72,MATCH(G63,$A$6:$A$72,1),1):INDEX($A$6:$A$72,MATCH(G63,$A$6:$A$72,1)+1,1),G63)</f>
        <v>1.3785999999999998</v>
      </c>
      <c r="L63" s="20">
        <f t="shared" si="0"/>
        <v>7.140000000000013E-2</v>
      </c>
      <c r="M63" s="7">
        <v>0.997</v>
      </c>
      <c r="N63" s="7">
        <v>1.0999999999999999E-2</v>
      </c>
      <c r="O63" s="7">
        <v>1.5429999999999999</v>
      </c>
      <c r="P63" s="7">
        <v>3.6999999999999998E-2</v>
      </c>
      <c r="Q63" s="19">
        <f>TREND(INDEX($C$6:$C$72,MATCH(M63,$A$6:$A$72,1),1):INDEX($C$6:$C$72,MATCH(M63,$A$6:$A$72,1)+1,1),INDEX($A$6:$A$72,MATCH(M63,$A$6:$A$72,1),1):INDEX($A$6:$A$72,MATCH(M63,$A$6:$A$72,1)+1,1),M63)</f>
        <v>1.3774117647058823</v>
      </c>
      <c r="R63" s="20">
        <f t="shared" si="1"/>
        <v>0.16558823529411759</v>
      </c>
      <c r="S63" s="7">
        <v>0.98899999999999999</v>
      </c>
      <c r="T63" s="7">
        <v>8.0000000000000002E-3</v>
      </c>
      <c r="U63" s="7">
        <v>1.5629999999999999</v>
      </c>
      <c r="V63" s="7">
        <v>2.5000000000000001E-2</v>
      </c>
      <c r="W63" s="19">
        <f>TREND(INDEX($C$6:$C$72,MATCH(S63,$A$6:$A$72,1),1):INDEX($C$6:$C$72,MATCH(S63,$A$6:$A$72,1)+1,1),INDEX($A$6:$A$72,MATCH(S63,$A$6:$A$72,1),1):INDEX($A$6:$A$72,MATCH(S63,$A$6:$A$72,1)+1,1),S63)</f>
        <v>1.3778823529411763</v>
      </c>
      <c r="X63" s="20">
        <f t="shared" si="2"/>
        <v>0.18511764705882361</v>
      </c>
      <c r="Y63" s="7">
        <v>0.95299999999999996</v>
      </c>
      <c r="Z63" s="7">
        <v>5.0000000000000001E-3</v>
      </c>
      <c r="AA63" s="7">
        <v>1.6919999999999999</v>
      </c>
      <c r="AB63" s="7">
        <v>0.02</v>
      </c>
      <c r="AC63" s="19">
        <f>TREND(INDEX($C$6:$C$72,MATCH(Y63,$A$6:$A$72,1),1):INDEX($C$6:$C$72,MATCH(Y63,$A$6:$A$72,1)+1,1),INDEX($A$6:$A$72,MATCH(Y63,$A$6:$A$72,1),1):INDEX($A$6:$A$72,MATCH(Y63,$A$6:$A$72,1)+1,1),Y63)</f>
        <v>1.383</v>
      </c>
      <c r="AD63" s="20">
        <f t="shared" si="3"/>
        <v>0.30899999999999994</v>
      </c>
      <c r="AN63" s="7">
        <f t="shared" si="4"/>
        <v>2.5455844122715711E-2</v>
      </c>
      <c r="AO63" s="7">
        <f t="shared" si="5"/>
        <v>5.2325901807804519E-2</v>
      </c>
      <c r="AP63" s="7">
        <f t="shared" si="6"/>
        <v>3.5355339059327383E-2</v>
      </c>
      <c r="AQ63" s="7">
        <f t="shared" si="7"/>
        <v>2.8284271247461905E-2</v>
      </c>
    </row>
    <row r="64" spans="1:43" x14ac:dyDescent="0.25">
      <c r="A64" s="7">
        <v>1.0529999999999999</v>
      </c>
      <c r="B64" s="7">
        <v>7.0000000000000001E-3</v>
      </c>
      <c r="C64" s="7">
        <v>1.3779999999999999</v>
      </c>
      <c r="D64" s="7">
        <v>1.9E-2</v>
      </c>
      <c r="E64" s="16">
        <v>187.02</v>
      </c>
      <c r="F64" s="16">
        <v>2.82</v>
      </c>
      <c r="G64" s="7">
        <v>1.0289999999999999</v>
      </c>
      <c r="H64" s="7">
        <v>6.0000000000000001E-3</v>
      </c>
      <c r="I64" s="7">
        <v>1.446</v>
      </c>
      <c r="J64" s="7">
        <v>1.7999999999999999E-2</v>
      </c>
      <c r="K64" s="19">
        <f>TREND(INDEX($C$6:$C$72,MATCH(G64,$A$6:$A$72,1),1):INDEX($C$6:$C$72,MATCH(G64,$A$6:$A$72,1)+1,1),INDEX($A$6:$A$72,MATCH(G64,$A$6:$A$72,1),1):INDEX($A$6:$A$72,MATCH(G64,$A$6:$A$72,1)+1,1),G64)</f>
        <v>1.38</v>
      </c>
      <c r="L64" s="20">
        <f t="shared" si="0"/>
        <v>6.6000000000000059E-2</v>
      </c>
      <c r="M64" s="7">
        <v>1.014</v>
      </c>
      <c r="N64" s="7">
        <v>1.2E-2</v>
      </c>
      <c r="O64" s="7">
        <v>1.5369999999999999</v>
      </c>
      <c r="P64" s="7">
        <v>3.6999999999999998E-2</v>
      </c>
      <c r="Q64" s="19">
        <f>TREND(INDEX($C$6:$C$72,MATCH(M64,$A$6:$A$72,1),1):INDEX($C$6:$C$72,MATCH(M64,$A$6:$A$72,1)+1,1),INDEX($A$6:$A$72,MATCH(M64,$A$6:$A$72,1),1):INDEX($A$6:$A$72,MATCH(M64,$A$6:$A$72,1)+1,1),M64)</f>
        <v>1.3789999999999998</v>
      </c>
      <c r="R64" s="20">
        <f t="shared" si="1"/>
        <v>0.15800000000000014</v>
      </c>
      <c r="S64" s="7">
        <v>1.006</v>
      </c>
      <c r="T64" s="7">
        <v>8.0000000000000002E-3</v>
      </c>
      <c r="U64" s="7">
        <v>1.5589999999999999</v>
      </c>
      <c r="V64" s="7">
        <v>2.5000000000000001E-2</v>
      </c>
      <c r="W64" s="19">
        <f>TREND(INDEX($C$6:$C$72,MATCH(S64,$A$6:$A$72,1),1):INDEX($C$6:$C$72,MATCH(S64,$A$6:$A$72,1)+1,1),INDEX($A$6:$A$72,MATCH(S64,$A$6:$A$72,1),1):INDEX($A$6:$A$72,MATCH(S64,$A$6:$A$72,1)+1,1),S64)</f>
        <v>1.3774</v>
      </c>
      <c r="X64" s="20">
        <f t="shared" si="2"/>
        <v>0.18159999999999998</v>
      </c>
      <c r="Y64" s="7">
        <v>0.97</v>
      </c>
      <c r="Z64" s="7">
        <v>5.0000000000000001E-3</v>
      </c>
      <c r="AA64" s="7">
        <v>1.6850000000000001</v>
      </c>
      <c r="AB64" s="7">
        <v>0.02</v>
      </c>
      <c r="AC64" s="19">
        <f>TREND(INDEX($C$6:$C$72,MATCH(Y64,$A$6:$A$72,1),1):INDEX($C$6:$C$72,MATCH(Y64,$A$6:$A$72,1)+1,1),INDEX($A$6:$A$72,MATCH(Y64,$A$6:$A$72,1),1):INDEX($A$6:$A$72,MATCH(Y64,$A$6:$A$72,1)+1,1),Y64)</f>
        <v>1.38</v>
      </c>
      <c r="AD64" s="20">
        <f t="shared" si="3"/>
        <v>0.30500000000000016</v>
      </c>
      <c r="AN64" s="7">
        <f t="shared" si="4"/>
        <v>2.5455844122715711E-2</v>
      </c>
      <c r="AO64" s="7">
        <f t="shared" si="5"/>
        <v>5.2325901807804519E-2</v>
      </c>
      <c r="AP64" s="7">
        <f t="shared" si="6"/>
        <v>3.5355339059327383E-2</v>
      </c>
      <c r="AQ64" s="7">
        <f t="shared" si="7"/>
        <v>2.8284271247461905E-2</v>
      </c>
    </row>
    <row r="65" spans="1:43" x14ac:dyDescent="0.25">
      <c r="A65" s="7">
        <v>1.07</v>
      </c>
      <c r="B65" s="7">
        <v>7.0000000000000001E-3</v>
      </c>
      <c r="C65" s="7">
        <v>1.375</v>
      </c>
      <c r="D65" s="7">
        <v>1.9E-2</v>
      </c>
      <c r="E65" s="16">
        <v>186.69</v>
      </c>
      <c r="F65" s="16">
        <v>2.57</v>
      </c>
      <c r="G65" s="7">
        <v>1.046</v>
      </c>
      <c r="H65" s="7">
        <v>6.0000000000000001E-3</v>
      </c>
      <c r="I65" s="7">
        <v>1.4430000000000001</v>
      </c>
      <c r="J65" s="7">
        <v>1.7999999999999999E-2</v>
      </c>
      <c r="K65" s="19">
        <f>TREND(INDEX($C$6:$C$72,MATCH(G65,$A$6:$A$72,1),1):INDEX($C$6:$C$72,MATCH(G65,$A$6:$A$72,1)+1,1),INDEX($A$6:$A$72,MATCH(G65,$A$6:$A$72,1),1):INDEX($A$6:$A$72,MATCH(G65,$A$6:$A$72,1)+1,1),G65)</f>
        <v>1.3788235294117648</v>
      </c>
      <c r="L65" s="20">
        <f t="shared" si="0"/>
        <v>6.4176470588235279E-2</v>
      </c>
      <c r="M65" s="7">
        <v>1.0309999999999999</v>
      </c>
      <c r="N65" s="7">
        <v>1.2E-2</v>
      </c>
      <c r="O65" s="7">
        <v>1.532</v>
      </c>
      <c r="P65" s="7">
        <v>3.6999999999999998E-2</v>
      </c>
      <c r="Q65" s="19">
        <f>TREND(INDEX($C$6:$C$72,MATCH(M65,$A$6:$A$72,1),1):INDEX($C$6:$C$72,MATCH(M65,$A$6:$A$72,1)+1,1),INDEX($A$6:$A$72,MATCH(M65,$A$6:$A$72,1),1):INDEX($A$6:$A$72,MATCH(M65,$A$6:$A$72,1)+1,1),M65)</f>
        <v>1.38</v>
      </c>
      <c r="R65" s="20">
        <f t="shared" si="1"/>
        <v>0.15200000000000014</v>
      </c>
      <c r="S65" s="7">
        <v>1.0229999999999999</v>
      </c>
      <c r="T65" s="7">
        <v>8.0000000000000002E-3</v>
      </c>
      <c r="U65" s="7">
        <v>1.5529999999999999</v>
      </c>
      <c r="V65" s="7">
        <v>2.5000000000000001E-2</v>
      </c>
      <c r="W65" s="19">
        <f>TREND(INDEX($C$6:$C$72,MATCH(S65,$A$6:$A$72,1),1):INDEX($C$6:$C$72,MATCH(S65,$A$6:$A$72,1)+1,1),INDEX($A$6:$A$72,MATCH(S65,$A$6:$A$72,1),1):INDEX($A$6:$A$72,MATCH(S65,$A$6:$A$72,1)+1,1),S65)</f>
        <v>1.38</v>
      </c>
      <c r="X65" s="20">
        <f t="shared" si="2"/>
        <v>0.17300000000000004</v>
      </c>
      <c r="Y65" s="7">
        <v>0.98699999999999999</v>
      </c>
      <c r="Z65" s="7">
        <v>5.0000000000000001E-3</v>
      </c>
      <c r="AA65" s="7">
        <v>1.6779999999999999</v>
      </c>
      <c r="AB65" s="7">
        <v>0.02</v>
      </c>
      <c r="AC65" s="19">
        <f>TREND(INDEX($C$6:$C$72,MATCH(Y65,$A$6:$A$72,1),1):INDEX($C$6:$C$72,MATCH(Y65,$A$6:$A$72,1)+1,1),INDEX($A$6:$A$72,MATCH(Y65,$A$6:$A$72,1),1):INDEX($A$6:$A$72,MATCH(Y65,$A$6:$A$72,1)+1,1),Y65)</f>
        <v>1.3779999999999999</v>
      </c>
      <c r="AD65" s="20">
        <f t="shared" si="3"/>
        <v>0.30000000000000004</v>
      </c>
      <c r="AN65" s="7">
        <f t="shared" si="4"/>
        <v>2.5455844122715711E-2</v>
      </c>
      <c r="AO65" s="7">
        <f t="shared" si="5"/>
        <v>5.2325901807804519E-2</v>
      </c>
      <c r="AP65" s="7">
        <f t="shared" si="6"/>
        <v>3.5355339059327383E-2</v>
      </c>
      <c r="AQ65" s="7">
        <f t="shared" si="7"/>
        <v>2.8284271247461905E-2</v>
      </c>
    </row>
    <row r="66" spans="1:43" x14ac:dyDescent="0.25">
      <c r="A66" s="7">
        <v>1.087</v>
      </c>
      <c r="B66" s="7">
        <v>7.0000000000000001E-3</v>
      </c>
      <c r="C66" s="7">
        <v>1.373</v>
      </c>
      <c r="D66" s="7">
        <v>1.9E-2</v>
      </c>
      <c r="E66" s="16">
        <v>185.82</v>
      </c>
      <c r="F66" s="16">
        <v>2.71</v>
      </c>
      <c r="G66" s="7">
        <v>1.0640000000000001</v>
      </c>
      <c r="H66" s="7">
        <v>6.0000000000000001E-3</v>
      </c>
      <c r="I66" s="7">
        <v>1.44</v>
      </c>
      <c r="J66" s="7">
        <v>1.7999999999999999E-2</v>
      </c>
      <c r="K66" s="19">
        <f>TREND(INDEX($C$6:$C$72,MATCH(G66,$A$6:$A$72,1),1):INDEX($C$6:$C$72,MATCH(G66,$A$6:$A$72,1)+1,1),INDEX($A$6:$A$72,MATCH(G66,$A$6:$A$72,1),1):INDEX($A$6:$A$72,MATCH(G66,$A$6:$A$72,1)+1,1),G66)</f>
        <v>1.3760588235294118</v>
      </c>
      <c r="L66" s="20">
        <f t="shared" si="0"/>
        <v>6.3941176470588168E-2</v>
      </c>
      <c r="M66" s="7">
        <v>1.048</v>
      </c>
      <c r="N66" s="7">
        <v>1.2E-2</v>
      </c>
      <c r="O66" s="7">
        <v>1.526</v>
      </c>
      <c r="P66" s="7">
        <v>3.6999999999999998E-2</v>
      </c>
      <c r="Q66" s="19">
        <f>TREND(INDEX($C$6:$C$72,MATCH(M66,$A$6:$A$72,1),1):INDEX($C$6:$C$72,MATCH(M66,$A$6:$A$72,1)+1,1),INDEX($A$6:$A$72,MATCH(M66,$A$6:$A$72,1),1):INDEX($A$6:$A$72,MATCH(M66,$A$6:$A$72,1)+1,1),M66)</f>
        <v>1.3785882352941177</v>
      </c>
      <c r="R66" s="20">
        <f t="shared" si="1"/>
        <v>0.14741176470588235</v>
      </c>
      <c r="S66" s="7">
        <v>1.04</v>
      </c>
      <c r="T66" s="7">
        <v>8.0000000000000002E-3</v>
      </c>
      <c r="U66" s="7">
        <v>1.548</v>
      </c>
      <c r="V66" s="7">
        <v>2.5000000000000001E-2</v>
      </c>
      <c r="W66" s="19">
        <f>TREND(INDEX($C$6:$C$72,MATCH(S66,$A$6:$A$72,1),1):INDEX($C$6:$C$72,MATCH(S66,$A$6:$A$72,1)+1,1),INDEX($A$6:$A$72,MATCH(S66,$A$6:$A$72,1),1):INDEX($A$6:$A$72,MATCH(S66,$A$6:$A$72,1)+1,1),S66)</f>
        <v>1.3795294117647059</v>
      </c>
      <c r="X66" s="20">
        <f t="shared" si="2"/>
        <v>0.16847058823529415</v>
      </c>
      <c r="Y66" s="7">
        <v>1.0029999999999999</v>
      </c>
      <c r="Z66" s="7">
        <v>5.0000000000000001E-3</v>
      </c>
      <c r="AA66" s="7">
        <v>1.671</v>
      </c>
      <c r="AB66" s="7">
        <v>0.02</v>
      </c>
      <c r="AC66" s="19">
        <f>TREND(INDEX($C$6:$C$72,MATCH(Y66,$A$6:$A$72,1),1):INDEX($C$6:$C$72,MATCH(Y66,$A$6:$A$72,1)+1,1),INDEX($A$6:$A$72,MATCH(Y66,$A$6:$A$72,1),1):INDEX($A$6:$A$72,MATCH(Y66,$A$6:$A$72,1)+1,1),Y66)</f>
        <v>1.3770588235294117</v>
      </c>
      <c r="AD66" s="20">
        <f t="shared" si="3"/>
        <v>0.29394117647058837</v>
      </c>
      <c r="AN66" s="7">
        <f t="shared" si="4"/>
        <v>2.5455844122715711E-2</v>
      </c>
      <c r="AO66" s="7">
        <f t="shared" si="5"/>
        <v>5.2325901807804519E-2</v>
      </c>
      <c r="AP66" s="7">
        <f t="shared" si="6"/>
        <v>3.5355339059327383E-2</v>
      </c>
      <c r="AQ66" s="7">
        <f t="shared" si="7"/>
        <v>2.8284271247461905E-2</v>
      </c>
    </row>
    <row r="67" spans="1:43" x14ac:dyDescent="0.25">
      <c r="A67" s="7">
        <v>1.105</v>
      </c>
      <c r="B67" s="7">
        <v>7.0000000000000001E-3</v>
      </c>
      <c r="C67" s="7">
        <v>1.371</v>
      </c>
      <c r="D67" s="7">
        <v>1.9E-2</v>
      </c>
      <c r="E67" s="16">
        <v>185.46</v>
      </c>
      <c r="F67" s="16">
        <v>2.87</v>
      </c>
      <c r="G67" s="7">
        <v>1.081</v>
      </c>
      <c r="H67" s="7">
        <v>6.0000000000000001E-3</v>
      </c>
      <c r="I67" s="7">
        <v>1.4370000000000001</v>
      </c>
      <c r="J67" s="7">
        <v>1.7999999999999999E-2</v>
      </c>
      <c r="K67" s="19">
        <f>TREND(INDEX($C$6:$C$72,MATCH(G67,$A$6:$A$72,1),1):INDEX($C$6:$C$72,MATCH(G67,$A$6:$A$72,1)+1,1),INDEX($A$6:$A$72,MATCH(G67,$A$6:$A$72,1),1):INDEX($A$6:$A$72,MATCH(G67,$A$6:$A$72,1)+1,1),G67)</f>
        <v>1.3737058823529413</v>
      </c>
      <c r="L67" s="20">
        <f t="shared" si="0"/>
        <v>6.3294117647058723E-2</v>
      </c>
      <c r="M67" s="7">
        <v>1.0660000000000001</v>
      </c>
      <c r="N67" s="7">
        <v>1.2E-2</v>
      </c>
      <c r="O67" s="7">
        <v>1.5209999999999999</v>
      </c>
      <c r="P67" s="7">
        <v>3.6999999999999998E-2</v>
      </c>
      <c r="Q67" s="19">
        <f>TREND(INDEX($C$6:$C$72,MATCH(M67,$A$6:$A$72,1),1):INDEX($C$6:$C$72,MATCH(M67,$A$6:$A$72,1)+1,1),INDEX($A$6:$A$72,MATCH(M67,$A$6:$A$72,1),1):INDEX($A$6:$A$72,MATCH(M67,$A$6:$A$72,1)+1,1),M67)</f>
        <v>1.3757058823529411</v>
      </c>
      <c r="R67" s="20">
        <f t="shared" si="1"/>
        <v>0.1452941176470588</v>
      </c>
      <c r="S67" s="7">
        <v>1.0569999999999999</v>
      </c>
      <c r="T67" s="7">
        <v>8.0000000000000002E-3</v>
      </c>
      <c r="U67" s="7">
        <v>1.544</v>
      </c>
      <c r="V67" s="7">
        <v>2.5000000000000001E-2</v>
      </c>
      <c r="W67" s="19">
        <f>TREND(INDEX($C$6:$C$72,MATCH(S67,$A$6:$A$72,1),1):INDEX($C$6:$C$72,MATCH(S67,$A$6:$A$72,1)+1,1),INDEX($A$6:$A$72,MATCH(S67,$A$6:$A$72,1),1):INDEX($A$6:$A$72,MATCH(S67,$A$6:$A$72,1)+1,1),S67)</f>
        <v>1.3772941176470588</v>
      </c>
      <c r="X67" s="20">
        <f t="shared" si="2"/>
        <v>0.16670588235294126</v>
      </c>
      <c r="Y67" s="7">
        <v>1.02</v>
      </c>
      <c r="Z67" s="7">
        <v>5.0000000000000001E-3</v>
      </c>
      <c r="AA67" s="7">
        <v>1.6639999999999999</v>
      </c>
      <c r="AB67" s="7">
        <v>1.9E-2</v>
      </c>
      <c r="AC67" s="19">
        <f>TREND(INDEX($C$6:$C$72,MATCH(Y67,$A$6:$A$72,1),1):INDEX($C$6:$C$72,MATCH(Y67,$A$6:$A$72,1)+1,1),INDEX($A$6:$A$72,MATCH(Y67,$A$6:$A$72,1),1):INDEX($A$6:$A$72,MATCH(Y67,$A$6:$A$72,1)+1,1),Y67)</f>
        <v>1.38</v>
      </c>
      <c r="AD67" s="20">
        <f t="shared" si="3"/>
        <v>0.28400000000000003</v>
      </c>
      <c r="AN67" s="7">
        <f t="shared" si="4"/>
        <v>2.5455844122715711E-2</v>
      </c>
      <c r="AO67" s="7">
        <f t="shared" si="5"/>
        <v>5.2325901807804519E-2</v>
      </c>
      <c r="AP67" s="7">
        <f t="shared" si="6"/>
        <v>3.5355339059327383E-2</v>
      </c>
      <c r="AQ67" s="7">
        <f t="shared" si="7"/>
        <v>2.6870057685088808E-2</v>
      </c>
    </row>
    <row r="68" spans="1:43" x14ac:dyDescent="0.25">
      <c r="A68" s="7">
        <v>1.1220000000000001</v>
      </c>
      <c r="B68" s="7">
        <v>7.0000000000000001E-3</v>
      </c>
      <c r="C68" s="7">
        <v>1.3680000000000001</v>
      </c>
      <c r="D68" s="7">
        <v>1.9E-2</v>
      </c>
      <c r="E68" s="16">
        <v>185.96</v>
      </c>
      <c r="F68" s="16">
        <v>2.98</v>
      </c>
      <c r="G68" s="7">
        <v>1.0980000000000001</v>
      </c>
      <c r="H68" s="7">
        <v>6.0000000000000001E-3</v>
      </c>
      <c r="I68" s="7">
        <v>1.4339999999999999</v>
      </c>
      <c r="J68" s="7">
        <v>1.7999999999999999E-2</v>
      </c>
      <c r="K68" s="19">
        <f>TREND(INDEX($C$6:$C$72,MATCH(G68,$A$6:$A$72,1),1):INDEX($C$6:$C$72,MATCH(G68,$A$6:$A$72,1)+1,1),INDEX($A$6:$A$72,MATCH(G68,$A$6:$A$72,1),1):INDEX($A$6:$A$72,MATCH(G68,$A$6:$A$72,1)+1,1),G68)</f>
        <v>1.3717777777777778</v>
      </c>
      <c r="L68" s="20">
        <f t="shared" si="0"/>
        <v>6.2222222222222179E-2</v>
      </c>
      <c r="M68" s="7">
        <v>1.083</v>
      </c>
      <c r="N68" s="7">
        <v>1.2E-2</v>
      </c>
      <c r="O68" s="7">
        <v>1.5169999999999999</v>
      </c>
      <c r="P68" s="7">
        <v>3.6999999999999998E-2</v>
      </c>
      <c r="Q68" s="19">
        <f>TREND(INDEX($C$6:$C$72,MATCH(M68,$A$6:$A$72,1),1):INDEX($C$6:$C$72,MATCH(M68,$A$6:$A$72,1)+1,1),INDEX($A$6:$A$72,MATCH(M68,$A$6:$A$72,1),1):INDEX($A$6:$A$72,MATCH(M68,$A$6:$A$72,1)+1,1),M68)</f>
        <v>1.3734705882352942</v>
      </c>
      <c r="R68" s="20">
        <f t="shared" si="1"/>
        <v>0.14352941176470568</v>
      </c>
      <c r="S68" s="7">
        <v>1.0740000000000001</v>
      </c>
      <c r="T68" s="7">
        <v>8.0000000000000002E-3</v>
      </c>
      <c r="U68" s="7">
        <v>1.5389999999999999</v>
      </c>
      <c r="V68" s="7">
        <v>2.4E-2</v>
      </c>
      <c r="W68" s="19">
        <f>TREND(INDEX($C$6:$C$72,MATCH(S68,$A$6:$A$72,1),1):INDEX($C$6:$C$72,MATCH(S68,$A$6:$A$72,1)+1,1),INDEX($A$6:$A$72,MATCH(S68,$A$6:$A$72,1),1):INDEX($A$6:$A$72,MATCH(S68,$A$6:$A$72,1)+1,1),S68)</f>
        <v>1.374529411764706</v>
      </c>
      <c r="X68" s="20">
        <f t="shared" si="2"/>
        <v>0.16447058823529392</v>
      </c>
      <c r="Y68" s="7">
        <v>1.0369999999999999</v>
      </c>
      <c r="Z68" s="7">
        <v>5.0000000000000001E-3</v>
      </c>
      <c r="AA68" s="7">
        <v>1.657</v>
      </c>
      <c r="AB68" s="7">
        <v>1.9E-2</v>
      </c>
      <c r="AC68" s="19">
        <f>TREND(INDEX($C$6:$C$72,MATCH(Y68,$A$6:$A$72,1),1):INDEX($C$6:$C$72,MATCH(Y68,$A$6:$A$72,1)+1,1),INDEX($A$6:$A$72,MATCH(Y68,$A$6:$A$72,1),1):INDEX($A$6:$A$72,MATCH(Y68,$A$6:$A$72,1)+1,1),Y68)</f>
        <v>1.3798823529411766</v>
      </c>
      <c r="AD68" s="20">
        <f t="shared" si="3"/>
        <v>0.27711764705882347</v>
      </c>
      <c r="AN68" s="7">
        <f t="shared" si="4"/>
        <v>2.5455844122715711E-2</v>
      </c>
      <c r="AO68" s="7">
        <f t="shared" si="5"/>
        <v>5.2325901807804519E-2</v>
      </c>
      <c r="AP68" s="7">
        <f t="shared" si="6"/>
        <v>3.3941125496954286E-2</v>
      </c>
      <c r="AQ68" s="7">
        <f t="shared" si="7"/>
        <v>2.6870057685088808E-2</v>
      </c>
    </row>
    <row r="69" spans="1:43" x14ac:dyDescent="0.25">
      <c r="A69" s="7">
        <v>1.139</v>
      </c>
      <c r="B69" s="7">
        <v>8.0000000000000002E-3</v>
      </c>
      <c r="C69" s="7">
        <v>1.367</v>
      </c>
      <c r="D69" s="7">
        <v>1.9E-2</v>
      </c>
      <c r="E69" s="16">
        <v>185.96</v>
      </c>
      <c r="F69" s="16">
        <v>2.76</v>
      </c>
      <c r="G69" s="7">
        <v>1.115</v>
      </c>
      <c r="H69" s="7">
        <v>6.0000000000000001E-3</v>
      </c>
      <c r="I69" s="7">
        <v>1.431</v>
      </c>
      <c r="J69" s="7">
        <v>1.7999999999999999E-2</v>
      </c>
      <c r="K69" s="19">
        <f>TREND(INDEX($C$6:$C$72,MATCH(G69,$A$6:$A$72,1),1):INDEX($C$6:$C$72,MATCH(G69,$A$6:$A$72,1)+1,1),INDEX($A$6:$A$72,MATCH(G69,$A$6:$A$72,1),1):INDEX($A$6:$A$72,MATCH(G69,$A$6:$A$72,1)+1,1),G69)</f>
        <v>1.3692352941176471</v>
      </c>
      <c r="L69" s="20">
        <f t="shared" si="0"/>
        <v>6.1764705882352944E-2</v>
      </c>
      <c r="M69" s="7">
        <v>1.1000000000000001</v>
      </c>
      <c r="N69" s="7">
        <v>1.2999999999999999E-2</v>
      </c>
      <c r="O69" s="7">
        <v>1.512</v>
      </c>
      <c r="P69" s="7">
        <v>3.9E-2</v>
      </c>
      <c r="Q69" s="19">
        <f>TREND(INDEX($C$6:$C$72,MATCH(M69,$A$6:$A$72,1),1):INDEX($C$6:$C$72,MATCH(M69,$A$6:$A$72,1)+1,1),INDEX($A$6:$A$72,MATCH(M69,$A$6:$A$72,1),1):INDEX($A$6:$A$72,MATCH(M69,$A$6:$A$72,1)+1,1),M69)</f>
        <v>1.3715555555555554</v>
      </c>
      <c r="R69" s="20">
        <f t="shared" si="1"/>
        <v>0.14044444444444459</v>
      </c>
      <c r="S69" s="7">
        <v>1.091</v>
      </c>
      <c r="T69" s="7">
        <v>8.0000000000000002E-3</v>
      </c>
      <c r="U69" s="7">
        <v>1.534</v>
      </c>
      <c r="V69" s="7">
        <v>2.5000000000000001E-2</v>
      </c>
      <c r="W69" s="19">
        <f>TREND(INDEX($C$6:$C$72,MATCH(S69,$A$6:$A$72,1),1):INDEX($C$6:$C$72,MATCH(S69,$A$6:$A$72,1)+1,1),INDEX($A$6:$A$72,MATCH(S69,$A$6:$A$72,1),1):INDEX($A$6:$A$72,MATCH(S69,$A$6:$A$72,1)+1,1),S69)</f>
        <v>1.3725555555555555</v>
      </c>
      <c r="X69" s="20">
        <f t="shared" si="2"/>
        <v>0.1614444444444445</v>
      </c>
      <c r="Y69" s="7">
        <v>1.054</v>
      </c>
      <c r="Z69" s="7">
        <v>5.0000000000000001E-3</v>
      </c>
      <c r="AA69" s="7">
        <v>1.651</v>
      </c>
      <c r="AB69" s="7">
        <v>1.9E-2</v>
      </c>
      <c r="AC69" s="19">
        <f>TREND(INDEX($C$6:$C$72,MATCH(Y69,$A$6:$A$72,1),1):INDEX($C$6:$C$72,MATCH(Y69,$A$6:$A$72,1)+1,1),INDEX($A$6:$A$72,MATCH(Y69,$A$6:$A$72,1),1):INDEX($A$6:$A$72,MATCH(Y69,$A$6:$A$72,1)+1,1),Y69)</f>
        <v>1.3778235294117647</v>
      </c>
      <c r="AD69" s="20">
        <f t="shared" si="3"/>
        <v>0.27317647058823535</v>
      </c>
      <c r="AN69" s="7">
        <f t="shared" si="4"/>
        <v>2.5455844122715711E-2</v>
      </c>
      <c r="AO69" s="7">
        <f t="shared" si="5"/>
        <v>5.5154328932550713E-2</v>
      </c>
      <c r="AP69" s="7">
        <f t="shared" si="6"/>
        <v>3.5355339059327383E-2</v>
      </c>
      <c r="AQ69" s="7">
        <f t="shared" si="7"/>
        <v>2.6870057685088808E-2</v>
      </c>
    </row>
    <row r="70" spans="1:43" x14ac:dyDescent="0.25">
      <c r="A70" s="7">
        <v>1.1559999999999999</v>
      </c>
      <c r="B70" s="7">
        <v>8.0000000000000002E-3</v>
      </c>
      <c r="C70" s="7">
        <v>1.365</v>
      </c>
      <c r="D70" s="7">
        <v>1.9E-2</v>
      </c>
      <c r="E70" s="16">
        <v>186.7</v>
      </c>
      <c r="F70" s="16">
        <v>3.14</v>
      </c>
      <c r="G70" s="7">
        <v>1.1319999999999999</v>
      </c>
      <c r="H70" s="7">
        <v>6.0000000000000001E-3</v>
      </c>
      <c r="I70" s="7">
        <v>1.429</v>
      </c>
      <c r="J70" s="7">
        <v>1.7000000000000001E-2</v>
      </c>
      <c r="K70" s="19">
        <f>TREND(INDEX($C$6:$C$72,MATCH(G70,$A$6:$A$72,1),1):INDEX($C$6:$C$72,MATCH(G70,$A$6:$A$72,1)+1,1),INDEX($A$6:$A$72,MATCH(G70,$A$6:$A$72,1),1):INDEX($A$6:$A$72,MATCH(G70,$A$6:$A$72,1)+1,1),G70)</f>
        <v>1.3674117647058825</v>
      </c>
      <c r="L70" s="20">
        <f t="shared" si="0"/>
        <v>6.1588235294117499E-2</v>
      </c>
      <c r="M70" s="7">
        <v>1.117</v>
      </c>
      <c r="N70" s="7">
        <v>1.2999999999999999E-2</v>
      </c>
      <c r="O70" s="7">
        <v>1.5069999999999999</v>
      </c>
      <c r="P70" s="7">
        <v>3.7999999999999999E-2</v>
      </c>
      <c r="Q70" s="19">
        <f>TREND(INDEX($C$6:$C$72,MATCH(M70,$A$6:$A$72,1),1):INDEX($C$6:$C$72,MATCH(M70,$A$6:$A$72,1)+1,1),INDEX($A$6:$A$72,MATCH(M70,$A$6:$A$72,1),1):INDEX($A$6:$A$72,MATCH(M70,$A$6:$A$72,1)+1,1),M70)</f>
        <v>1.3688823529411767</v>
      </c>
      <c r="R70" s="20">
        <f t="shared" si="1"/>
        <v>0.13811764705882323</v>
      </c>
      <c r="S70" s="7">
        <v>1.107</v>
      </c>
      <c r="T70" s="7">
        <v>8.9999999999999993E-3</v>
      </c>
      <c r="U70" s="7">
        <v>1.5309999999999999</v>
      </c>
      <c r="V70" s="7">
        <v>2.5000000000000001E-2</v>
      </c>
      <c r="W70" s="19">
        <f>TREND(INDEX($C$6:$C$72,MATCH(S70,$A$6:$A$72,1),1):INDEX($C$6:$C$72,MATCH(S70,$A$6:$A$72,1)+1,1),INDEX($A$6:$A$72,MATCH(S70,$A$6:$A$72,1),1):INDEX($A$6:$A$72,MATCH(S70,$A$6:$A$72,1)+1,1),S70)</f>
        <v>1.3706470588235296</v>
      </c>
      <c r="X70" s="20">
        <f t="shared" si="2"/>
        <v>0.16035294117647036</v>
      </c>
      <c r="Y70" s="7">
        <v>1.071</v>
      </c>
      <c r="Z70" s="7">
        <v>5.0000000000000001E-3</v>
      </c>
      <c r="AA70" s="7">
        <v>1.645</v>
      </c>
      <c r="AB70" s="7">
        <v>1.7999999999999999E-2</v>
      </c>
      <c r="AC70" s="19">
        <f>TREND(INDEX($C$6:$C$72,MATCH(Y70,$A$6:$A$72,1),1):INDEX($C$6:$C$72,MATCH(Y70,$A$6:$A$72,1)+1,1),INDEX($A$6:$A$72,MATCH(Y70,$A$6:$A$72,1),1):INDEX($A$6:$A$72,MATCH(Y70,$A$6:$A$72,1)+1,1),Y70)</f>
        <v>1.3748823529411767</v>
      </c>
      <c r="AD70" s="20">
        <f t="shared" si="3"/>
        <v>0.27011764705882335</v>
      </c>
      <c r="AN70" s="7">
        <f t="shared" si="4"/>
        <v>2.4041630560342621E-2</v>
      </c>
      <c r="AO70" s="7">
        <f t="shared" si="5"/>
        <v>5.3740115370177616E-2</v>
      </c>
      <c r="AP70" s="7">
        <f t="shared" si="6"/>
        <v>3.5355339059327383E-2</v>
      </c>
      <c r="AQ70" s="7">
        <f t="shared" si="7"/>
        <v>2.5455844122715711E-2</v>
      </c>
    </row>
    <row r="71" spans="1:43" x14ac:dyDescent="0.25">
      <c r="A71" s="7">
        <v>1.173</v>
      </c>
      <c r="B71" s="7">
        <v>8.0000000000000002E-3</v>
      </c>
      <c r="C71" s="7">
        <v>1.3640000000000001</v>
      </c>
      <c r="D71" s="7">
        <v>1.9E-2</v>
      </c>
      <c r="E71" s="16">
        <v>187.54</v>
      </c>
      <c r="F71" s="16">
        <v>2.73</v>
      </c>
      <c r="G71" s="7">
        <v>1.149</v>
      </c>
      <c r="H71" s="7">
        <v>6.0000000000000001E-3</v>
      </c>
      <c r="I71" s="7">
        <v>1.4259999999999999</v>
      </c>
      <c r="J71" s="7">
        <v>1.7000000000000001E-2</v>
      </c>
      <c r="K71" s="19">
        <f>TREND(INDEX($C$6:$C$72,MATCH(G71,$A$6:$A$72,1),1):INDEX($C$6:$C$72,MATCH(G71,$A$6:$A$72,1)+1,1),INDEX($A$6:$A$72,MATCH(G71,$A$6:$A$72,1),1):INDEX($A$6:$A$72,MATCH(G71,$A$6:$A$72,1)+1,1),G71)</f>
        <v>1.3658235294117649</v>
      </c>
      <c r="L71" s="20">
        <f t="shared" ref="L71:L73" si="8">I71-K71</f>
        <v>6.0176470588235054E-2</v>
      </c>
      <c r="M71" s="7">
        <v>1.1339999999999999</v>
      </c>
      <c r="N71" s="7">
        <v>1.2999999999999999E-2</v>
      </c>
      <c r="O71" s="7">
        <v>1.5029999999999999</v>
      </c>
      <c r="P71" s="7">
        <v>3.6999999999999998E-2</v>
      </c>
      <c r="Q71" s="19">
        <f>TREND(INDEX($C$6:$C$72,MATCH(M71,$A$6:$A$72,1),1):INDEX($C$6:$C$72,MATCH(M71,$A$6:$A$72,1)+1,1),INDEX($A$6:$A$72,MATCH(M71,$A$6:$A$72,1),1):INDEX($A$6:$A$72,MATCH(M71,$A$6:$A$72,1)+1,1),M71)</f>
        <v>1.367294117647059</v>
      </c>
      <c r="R71" s="20">
        <f t="shared" ref="R71:R73" si="9">O71-Q71</f>
        <v>0.1357058823529409</v>
      </c>
      <c r="S71" s="7">
        <v>1.1240000000000001</v>
      </c>
      <c r="T71" s="7">
        <v>8.9999999999999993E-3</v>
      </c>
      <c r="U71" s="7">
        <v>1.5289999999999999</v>
      </c>
      <c r="V71" s="7">
        <v>2.5000000000000001E-2</v>
      </c>
      <c r="W71" s="19">
        <f>TREND(INDEX($C$6:$C$72,MATCH(S71,$A$6:$A$72,1),1):INDEX($C$6:$C$72,MATCH(S71,$A$6:$A$72,1)+1,1),INDEX($A$6:$A$72,MATCH(S71,$A$6:$A$72,1),1):INDEX($A$6:$A$72,MATCH(S71,$A$6:$A$72,1)+1,1),S71)</f>
        <v>1.3678823529411765</v>
      </c>
      <c r="X71" s="20">
        <f t="shared" ref="X71:X73" si="10">U71-W71</f>
        <v>0.16111764705882337</v>
      </c>
      <c r="Y71" s="7">
        <v>1.087</v>
      </c>
      <c r="Z71" s="7">
        <v>5.0000000000000001E-3</v>
      </c>
      <c r="AA71" s="7">
        <v>1.64</v>
      </c>
      <c r="AB71" s="7">
        <v>1.7999999999999999E-2</v>
      </c>
      <c r="AC71" s="19">
        <f>TREND(INDEX($C$6:$C$72,MATCH(Y71,$A$6:$A$72,1),1):INDEX($C$6:$C$72,MATCH(Y71,$A$6:$A$72,1)+1,1),INDEX($A$6:$A$72,MATCH(Y71,$A$6:$A$72,1),1):INDEX($A$6:$A$72,MATCH(Y71,$A$6:$A$72,1)+1,1),Y71)</f>
        <v>1.373</v>
      </c>
      <c r="AD71" s="20">
        <f t="shared" ref="AD71:AD73" si="11">AA71-AC71</f>
        <v>0.2669999999999999</v>
      </c>
      <c r="AN71" s="7">
        <f t="shared" ref="AN71:AN73" si="12">SQRT(2)*J71</f>
        <v>2.4041630560342621E-2</v>
      </c>
      <c r="AO71" s="7">
        <f t="shared" ref="AO71:AO73" si="13">SQRT(2)*P71</f>
        <v>5.2325901807804519E-2</v>
      </c>
      <c r="AP71" s="7">
        <f t="shared" ref="AP71:AP73" si="14">SQRT(2)*V71</f>
        <v>3.5355339059327383E-2</v>
      </c>
      <c r="AQ71" s="7">
        <f t="shared" ref="AQ71:AQ73" si="15">SQRT(2)*AB71</f>
        <v>2.5455844122715711E-2</v>
      </c>
    </row>
    <row r="72" spans="1:43" x14ac:dyDescent="0.25">
      <c r="A72" s="7">
        <v>1.198</v>
      </c>
      <c r="B72" s="7">
        <v>8.0000000000000002E-3</v>
      </c>
      <c r="C72" s="7">
        <v>1.3620000000000001</v>
      </c>
      <c r="D72" s="7">
        <v>1.9E-2</v>
      </c>
      <c r="E72" s="16">
        <v>189.8</v>
      </c>
      <c r="F72" s="16">
        <v>2.76</v>
      </c>
      <c r="G72" s="7">
        <v>1.165</v>
      </c>
      <c r="H72" s="7">
        <v>6.0000000000000001E-3</v>
      </c>
      <c r="I72" s="7">
        <v>1.425</v>
      </c>
      <c r="J72" s="7">
        <v>1.7000000000000001E-2</v>
      </c>
      <c r="K72" s="19">
        <f>TREND(INDEX($C$6:$C$72,MATCH(G72,$A$6:$A$72,1),1):INDEX($C$6:$C$72,MATCH(G72,$A$6:$A$72,1)+1,1),INDEX($A$6:$A$72,MATCH(G72,$A$6:$A$72,1),1):INDEX($A$6:$A$72,MATCH(G72,$A$6:$A$72,1)+1,1),G72)</f>
        <v>1.3644705882352943</v>
      </c>
      <c r="L72" s="20">
        <f t="shared" si="8"/>
        <v>6.0529411764705721E-2</v>
      </c>
      <c r="M72" s="7">
        <v>1.151</v>
      </c>
      <c r="N72" s="7">
        <v>1.2999999999999999E-2</v>
      </c>
      <c r="O72" s="7">
        <v>1.4990000000000001</v>
      </c>
      <c r="P72" s="7">
        <v>3.5999999999999997E-2</v>
      </c>
      <c r="Q72" s="19">
        <f>TREND(INDEX($C$6:$C$72,MATCH(M72,$A$6:$A$72,1),1):INDEX($C$6:$C$72,MATCH(M72,$A$6:$A$72,1)+1,1),INDEX($A$6:$A$72,MATCH(M72,$A$6:$A$72,1),1):INDEX($A$6:$A$72,MATCH(M72,$A$6:$A$72,1)+1,1),M72)</f>
        <v>1.3655882352941178</v>
      </c>
      <c r="R72" s="20">
        <f t="shared" si="9"/>
        <v>0.13341176470588234</v>
      </c>
      <c r="S72" s="7">
        <v>1.1399999999999999</v>
      </c>
      <c r="T72" s="7">
        <v>8.9999999999999993E-3</v>
      </c>
      <c r="U72" s="7">
        <v>1.526</v>
      </c>
      <c r="V72" s="7">
        <v>2.5000000000000001E-2</v>
      </c>
      <c r="W72" s="19">
        <f>TREND(INDEX($C$6:$C$72,MATCH(S72,$A$6:$A$72,1),1):INDEX($C$6:$C$72,MATCH(S72,$A$6:$A$72,1)+1,1),INDEX($A$6:$A$72,MATCH(S72,$A$6:$A$72,1),1):INDEX($A$6:$A$72,MATCH(S72,$A$6:$A$72,1)+1,1),S72)</f>
        <v>1.3668823529411767</v>
      </c>
      <c r="X72" s="20">
        <f t="shared" si="10"/>
        <v>0.15911764705882336</v>
      </c>
      <c r="Y72" s="7">
        <v>1.1040000000000001</v>
      </c>
      <c r="Z72" s="7">
        <v>5.0000000000000001E-3</v>
      </c>
      <c r="AA72" s="7">
        <v>1.6339999999999999</v>
      </c>
      <c r="AB72" s="7">
        <v>1.9E-2</v>
      </c>
      <c r="AC72" s="19">
        <f>TREND(INDEX($C$6:$C$72,MATCH(Y72,$A$6:$A$72,1),1):INDEX($C$6:$C$72,MATCH(Y72,$A$6:$A$72,1)+1,1),INDEX($A$6:$A$72,MATCH(Y72,$A$6:$A$72,1),1):INDEX($A$6:$A$72,MATCH(Y72,$A$6:$A$72,1)+1,1),Y72)</f>
        <v>1.3711111111111109</v>
      </c>
      <c r="AD72" s="20">
        <f t="shared" si="11"/>
        <v>0.26288888888888895</v>
      </c>
      <c r="AN72" s="7">
        <f t="shared" si="12"/>
        <v>2.4041630560342621E-2</v>
      </c>
      <c r="AO72" s="7">
        <f t="shared" si="13"/>
        <v>5.0911688245431422E-2</v>
      </c>
      <c r="AP72" s="7">
        <f t="shared" si="14"/>
        <v>3.5355339059327383E-2</v>
      </c>
      <c r="AQ72" s="7">
        <f t="shared" si="15"/>
        <v>2.6870057685088808E-2</v>
      </c>
    </row>
    <row r="73" spans="1:43" x14ac:dyDescent="0.25">
      <c r="A73" s="7">
        <v>1.2230000000000001</v>
      </c>
      <c r="B73" s="7">
        <v>8.0000000000000002E-3</v>
      </c>
      <c r="C73" s="7">
        <v>1.36</v>
      </c>
      <c r="D73" s="7">
        <v>1.9E-2</v>
      </c>
      <c r="E73" s="16">
        <v>193.85</v>
      </c>
      <c r="F73" s="16">
        <v>3.32</v>
      </c>
      <c r="G73" s="7">
        <v>1.19</v>
      </c>
      <c r="H73" s="7">
        <v>6.0000000000000001E-3</v>
      </c>
      <c r="I73" s="7">
        <v>1.423</v>
      </c>
      <c r="J73" s="7">
        <v>1.6E-2</v>
      </c>
      <c r="K73" s="19">
        <f>TREND(INDEX($C$6:$C$72,MATCH(G73,$A$6:$A$72,1),1):INDEX($C$6:$C$72,MATCH(G73,$A$6:$A$72,1)+1,1),INDEX($A$6:$A$72,MATCH(G73,$A$6:$A$72,1),1):INDEX($A$6:$A$72,MATCH(G73,$A$6:$A$72,1)+1,1),G73)</f>
        <v>1.3626400000000001</v>
      </c>
      <c r="L73" s="20">
        <f t="shared" si="8"/>
        <v>6.0359999999999969E-2</v>
      </c>
      <c r="M73" s="7">
        <v>1.167</v>
      </c>
      <c r="N73" s="7">
        <v>1.2999999999999999E-2</v>
      </c>
      <c r="O73" s="7">
        <v>1.4970000000000001</v>
      </c>
      <c r="P73" s="7">
        <v>3.5000000000000003E-2</v>
      </c>
      <c r="Q73" s="19">
        <f>TREND(INDEX($C$6:$C$72,MATCH(M73,$A$6:$A$72,1),1):INDEX($C$6:$C$72,MATCH(M73,$A$6:$A$72,1)+1,1),INDEX($A$6:$A$72,MATCH(M73,$A$6:$A$72,1),1):INDEX($A$6:$A$72,MATCH(M73,$A$6:$A$72,1)+1,1),M73)</f>
        <v>1.3643529411764708</v>
      </c>
      <c r="R73" s="20">
        <f t="shared" si="9"/>
        <v>0.13264705882352934</v>
      </c>
      <c r="S73" s="7">
        <v>1.1559999999999999</v>
      </c>
      <c r="T73" s="7">
        <v>8.9999999999999993E-3</v>
      </c>
      <c r="U73" s="7">
        <v>1.5249999999999999</v>
      </c>
      <c r="V73" s="7">
        <v>2.5000000000000001E-2</v>
      </c>
      <c r="W73" s="19">
        <f>TREND(INDEX($C$6:$C$72,MATCH(S73,$A$6:$A$72,1),1):INDEX($C$6:$C$72,MATCH(S73,$A$6:$A$72,1)+1,1),INDEX($A$6:$A$72,MATCH(S73,$A$6:$A$72,1),1):INDEX($A$6:$A$72,MATCH(S73,$A$6:$A$72,1)+1,1),S73)</f>
        <v>1.365</v>
      </c>
      <c r="X73" s="20">
        <f t="shared" si="10"/>
        <v>0.15999999999999992</v>
      </c>
      <c r="Y73" s="7">
        <v>1.1200000000000001</v>
      </c>
      <c r="Z73" s="7">
        <v>6.0000000000000001E-3</v>
      </c>
      <c r="AA73" s="7">
        <v>1.63</v>
      </c>
      <c r="AB73" s="7">
        <v>1.9E-2</v>
      </c>
      <c r="AC73" s="19">
        <f>TREND(INDEX($C$6:$C$72,MATCH(Y73,$A$6:$A$72,1),1):INDEX($C$6:$C$72,MATCH(Y73,$A$6:$A$72,1)+1,1),INDEX($A$6:$A$72,MATCH(Y73,$A$6:$A$72,1),1):INDEX($A$6:$A$72,MATCH(Y73,$A$6:$A$72,1)+1,1),Y73)</f>
        <v>1.3683529411764708</v>
      </c>
      <c r="AD73" s="20">
        <f t="shared" si="11"/>
        <v>0.26164705882352912</v>
      </c>
      <c r="AN73" s="7">
        <f t="shared" si="12"/>
        <v>2.2627416997969524E-2</v>
      </c>
      <c r="AO73" s="7">
        <f t="shared" si="13"/>
        <v>4.9497474683058332E-2</v>
      </c>
      <c r="AP73" s="7">
        <f t="shared" si="14"/>
        <v>3.5355339059327383E-2</v>
      </c>
      <c r="AQ73" s="7">
        <f t="shared" si="15"/>
        <v>2.6870057685088808E-2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tabSelected="1" topLeftCell="V1" workbookViewId="0">
      <selection activeCell="AR30" sqref="AR30"/>
    </sheetView>
  </sheetViews>
  <sheetFormatPr baseColWidth="10" defaultColWidth="11.5703125" defaultRowHeight="15" x14ac:dyDescent="0.25"/>
  <cols>
    <col min="1" max="1" width="7.5703125" style="7" customWidth="1"/>
    <col min="2" max="2" width="6.5703125" style="7" customWidth="1"/>
    <col min="3" max="3" width="6.42578125" style="7" customWidth="1"/>
    <col min="4" max="4" width="6.28515625" style="7" customWidth="1"/>
    <col min="5" max="5" width="6.140625" style="7" customWidth="1"/>
    <col min="6" max="6" width="5" style="7" customWidth="1"/>
    <col min="7" max="7" width="7.5703125" style="7" customWidth="1"/>
    <col min="8" max="8" width="6.5703125" style="7" customWidth="1"/>
    <col min="9" max="9" width="6.28515625" style="7" customWidth="1"/>
    <col min="10" max="10" width="6" style="7" customWidth="1"/>
    <col min="11" max="11" width="6.28515625" style="7" customWidth="1"/>
    <col min="12" max="12" width="6" style="7" customWidth="1"/>
    <col min="13" max="13" width="7.42578125" style="7" customWidth="1"/>
    <col min="14" max="14" width="7" style="7" customWidth="1"/>
    <col min="15" max="15" width="6.42578125" style="7" customWidth="1"/>
    <col min="16" max="16" width="6.28515625" style="7" customWidth="1"/>
    <col min="17" max="17" width="6.5703125" style="7" customWidth="1"/>
    <col min="18" max="18" width="6.140625" style="7" customWidth="1"/>
    <col min="19" max="19" width="7.5703125" style="7" customWidth="1"/>
    <col min="20" max="20" width="6.140625" style="7" customWidth="1"/>
    <col min="21" max="21" width="6.28515625" style="7" customWidth="1"/>
    <col min="22" max="22" width="5.140625" style="7" customWidth="1"/>
    <col min="23" max="23" width="6.7109375" style="7" customWidth="1"/>
    <col min="24" max="24" width="6" style="7" customWidth="1"/>
    <col min="25" max="25" width="7.42578125" style="7" customWidth="1"/>
    <col min="26" max="26" width="6.7109375" style="7" customWidth="1"/>
    <col min="27" max="27" width="6.28515625" style="7" customWidth="1"/>
    <col min="28" max="28" width="5.7109375" style="7" customWidth="1"/>
    <col min="29" max="29" width="6.42578125" style="7" customWidth="1"/>
    <col min="30" max="30" width="5.85546875" style="7" customWidth="1"/>
    <col min="31" max="16384" width="11.5703125" style="7"/>
  </cols>
  <sheetData>
    <row r="1" spans="1:43" x14ac:dyDescent="0.25">
      <c r="A1" s="7" t="s">
        <v>26</v>
      </c>
      <c r="F1" s="3"/>
      <c r="G1" s="7" t="s">
        <v>11</v>
      </c>
      <c r="H1" s="7" t="s">
        <v>27</v>
      </c>
      <c r="L1" s="3"/>
      <c r="M1" s="7" t="s">
        <v>11</v>
      </c>
      <c r="N1" s="7" t="s">
        <v>29</v>
      </c>
      <c r="R1" s="3"/>
      <c r="S1" s="7" t="s">
        <v>11</v>
      </c>
      <c r="T1" s="7" t="s">
        <v>31</v>
      </c>
      <c r="X1" s="3"/>
      <c r="Y1" s="7" t="s">
        <v>11</v>
      </c>
      <c r="Z1" s="7" t="s">
        <v>32</v>
      </c>
      <c r="AD1" s="3"/>
    </row>
    <row r="2" spans="1:43" x14ac:dyDescent="0.25">
      <c r="A2" s="4" t="s">
        <v>9</v>
      </c>
      <c r="B2" s="4" t="s">
        <v>24</v>
      </c>
      <c r="C2" s="4" t="s">
        <v>10</v>
      </c>
      <c r="D2" s="4" t="s">
        <v>25</v>
      </c>
      <c r="E2" s="4" t="s">
        <v>12</v>
      </c>
      <c r="F2" s="18">
        <v>0</v>
      </c>
      <c r="G2" s="14" t="s">
        <v>9</v>
      </c>
      <c r="H2" s="14" t="s">
        <v>24</v>
      </c>
      <c r="I2" s="14" t="s">
        <v>10</v>
      </c>
      <c r="J2" s="14" t="s">
        <v>28</v>
      </c>
      <c r="K2" s="12" t="s">
        <v>12</v>
      </c>
      <c r="L2" s="13">
        <v>1</v>
      </c>
      <c r="M2" s="14" t="s">
        <v>9</v>
      </c>
      <c r="N2" s="14" t="s">
        <v>24</v>
      </c>
      <c r="O2" s="14" t="s">
        <v>10</v>
      </c>
      <c r="P2" s="14" t="s">
        <v>30</v>
      </c>
      <c r="Q2" s="12" t="s">
        <v>12</v>
      </c>
      <c r="R2" s="13">
        <v>2</v>
      </c>
      <c r="S2" s="14" t="s">
        <v>9</v>
      </c>
      <c r="T2" s="14" t="s">
        <v>24</v>
      </c>
      <c r="U2" s="14" t="s">
        <v>10</v>
      </c>
      <c r="V2" s="14" t="s">
        <v>44</v>
      </c>
      <c r="W2" s="12" t="s">
        <v>12</v>
      </c>
      <c r="X2" s="13">
        <v>5</v>
      </c>
      <c r="Y2" s="14" t="s">
        <v>9</v>
      </c>
      <c r="Z2" s="14" t="s">
        <v>24</v>
      </c>
      <c r="AA2" s="14" t="s">
        <v>10</v>
      </c>
      <c r="AB2" s="14" t="s">
        <v>33</v>
      </c>
      <c r="AC2" s="12" t="s">
        <v>12</v>
      </c>
      <c r="AD2" s="13">
        <v>8</v>
      </c>
      <c r="AN2" s="9">
        <v>1</v>
      </c>
      <c r="AO2" s="9">
        <v>2</v>
      </c>
      <c r="AP2" s="7">
        <v>5</v>
      </c>
      <c r="AQ2" s="7">
        <v>8</v>
      </c>
    </row>
    <row r="3" spans="1:43" x14ac:dyDescent="0.25">
      <c r="A3" s="7" t="s">
        <v>0</v>
      </c>
      <c r="B3" s="7" t="s">
        <v>1</v>
      </c>
      <c r="C3" s="7" t="s">
        <v>3</v>
      </c>
      <c r="D3" s="7" t="s">
        <v>4</v>
      </c>
      <c r="E3" s="7" t="s">
        <v>6</v>
      </c>
      <c r="F3" s="3" t="s">
        <v>7</v>
      </c>
      <c r="G3" s="7" t="s">
        <v>0</v>
      </c>
      <c r="H3" s="7" t="s">
        <v>1</v>
      </c>
      <c r="I3" s="7" t="s">
        <v>3</v>
      </c>
      <c r="J3" s="7" t="s">
        <v>4</v>
      </c>
      <c r="K3" s="7" t="s">
        <v>47</v>
      </c>
      <c r="L3" s="2" t="s">
        <v>48</v>
      </c>
      <c r="M3" s="7" t="s">
        <v>0</v>
      </c>
      <c r="N3" s="7" t="s">
        <v>1</v>
      </c>
      <c r="O3" s="7" t="s">
        <v>3</v>
      </c>
      <c r="P3" s="7" t="s">
        <v>4</v>
      </c>
      <c r="Q3" s="7" t="s">
        <v>47</v>
      </c>
      <c r="R3" s="2" t="s">
        <v>48</v>
      </c>
      <c r="S3" s="7" t="s">
        <v>0</v>
      </c>
      <c r="T3" s="7" t="s">
        <v>1</v>
      </c>
      <c r="U3" s="7" t="s">
        <v>3</v>
      </c>
      <c r="V3" s="7" t="s">
        <v>4</v>
      </c>
      <c r="W3" s="7" t="s">
        <v>47</v>
      </c>
      <c r="X3" s="2" t="s">
        <v>48</v>
      </c>
      <c r="Y3" s="7" t="s">
        <v>0</v>
      </c>
      <c r="Z3" s="7" t="s">
        <v>1</v>
      </c>
      <c r="AA3" s="7" t="s">
        <v>3</v>
      </c>
      <c r="AB3" s="7" t="s">
        <v>4</v>
      </c>
      <c r="AC3" s="7" t="s">
        <v>47</v>
      </c>
      <c r="AD3" s="2" t="s">
        <v>48</v>
      </c>
      <c r="AN3" s="8"/>
      <c r="AO3" s="8"/>
    </row>
    <row r="4" spans="1:43" x14ac:dyDescent="0.25">
      <c r="A4" s="4" t="s">
        <v>2</v>
      </c>
      <c r="B4" s="4" t="s">
        <v>2</v>
      </c>
      <c r="C4" s="4" t="s">
        <v>5</v>
      </c>
      <c r="D4" s="4" t="s">
        <v>5</v>
      </c>
      <c r="E4" s="4" t="s">
        <v>5</v>
      </c>
      <c r="F4" s="1" t="s">
        <v>5</v>
      </c>
      <c r="G4" s="4" t="s">
        <v>2</v>
      </c>
      <c r="H4" s="4" t="s">
        <v>2</v>
      </c>
      <c r="I4" s="4" t="s">
        <v>5</v>
      </c>
      <c r="J4" s="4" t="s">
        <v>5</v>
      </c>
      <c r="K4" s="4" t="s">
        <v>5</v>
      </c>
      <c r="L4" s="1" t="s">
        <v>5</v>
      </c>
      <c r="M4" s="4" t="s">
        <v>2</v>
      </c>
      <c r="N4" s="4" t="s">
        <v>2</v>
      </c>
      <c r="O4" s="4" t="s">
        <v>5</v>
      </c>
      <c r="P4" s="4" t="s">
        <v>5</v>
      </c>
      <c r="Q4" s="4" t="s">
        <v>5</v>
      </c>
      <c r="R4" s="1" t="s">
        <v>5</v>
      </c>
      <c r="S4" s="4" t="s">
        <v>2</v>
      </c>
      <c r="T4" s="4" t="s">
        <v>2</v>
      </c>
      <c r="U4" s="4" t="s">
        <v>5</v>
      </c>
      <c r="V4" s="4" t="s">
        <v>5</v>
      </c>
      <c r="W4" s="4" t="s">
        <v>5</v>
      </c>
      <c r="X4" s="1" t="s">
        <v>5</v>
      </c>
      <c r="Y4" s="4" t="s">
        <v>2</v>
      </c>
      <c r="Z4" s="4" t="s">
        <v>2</v>
      </c>
      <c r="AA4" s="4" t="s">
        <v>5</v>
      </c>
      <c r="AB4" s="4" t="s">
        <v>5</v>
      </c>
      <c r="AC4" s="4" t="s">
        <v>5</v>
      </c>
      <c r="AD4" s="1" t="s">
        <v>5</v>
      </c>
      <c r="AN4" s="8"/>
      <c r="AO4" s="8"/>
    </row>
    <row r="5" spans="1:43" x14ac:dyDescent="0.25">
      <c r="F5" s="3"/>
      <c r="L5" s="2"/>
      <c r="R5" s="2"/>
      <c r="S5" s="8"/>
      <c r="U5" s="8"/>
      <c r="V5" s="10"/>
      <c r="X5" s="2"/>
      <c r="AD5" s="2"/>
    </row>
    <row r="6" spans="1:43" x14ac:dyDescent="0.25">
      <c r="A6" s="7">
        <v>0.03</v>
      </c>
      <c r="B6" s="7">
        <v>1E-3</v>
      </c>
      <c r="C6" s="7">
        <v>3.407</v>
      </c>
      <c r="D6" s="7">
        <v>0.34200000000000003</v>
      </c>
      <c r="E6" s="16">
        <v>377.24</v>
      </c>
      <c r="F6" s="17">
        <v>28.67</v>
      </c>
      <c r="G6" s="7">
        <v>2.5999999999999999E-2</v>
      </c>
      <c r="H6" s="6">
        <v>1E-3</v>
      </c>
      <c r="I6" s="7">
        <v>4.3280000000000003</v>
      </c>
      <c r="J6" s="7">
        <v>0.378</v>
      </c>
      <c r="K6" s="19" t="e">
        <f>TREND(INDEX($C$6:$C$72,MATCH(G6,$A$6:$A$72,1),1):INDEX($C$6:$C$72,MATCH(G6,$A$6:$A$72,1)+1,1),INDEX($A$6:$A$72,MATCH(G6,$A$6:$A$72,1),1):INDEX($A$6:$A$72,MATCH(G6,$A$6:$A$72,1)+1,1),G6)</f>
        <v>#N/A</v>
      </c>
      <c r="L6" s="20" t="e">
        <f>I6-K6</f>
        <v>#N/A</v>
      </c>
      <c r="M6" s="7">
        <v>2.5000000000000001E-2</v>
      </c>
      <c r="N6" s="6">
        <v>2E-3</v>
      </c>
      <c r="O6" s="7">
        <v>4.7569999999999997</v>
      </c>
      <c r="P6" s="7">
        <v>0.73899999999999999</v>
      </c>
      <c r="Q6" s="19" t="e">
        <f>TREND(INDEX($C$6:$C$72,MATCH(M6,$A$6:$A$72,1),1):INDEX($C$6:$C$72,MATCH(M6,$A$6:$A$72,1)+1,1),INDEX($A$6:$A$72,MATCH(M6,$A$6:$A$72,1),1):INDEX($A$6:$A$72,MATCH(M6,$A$6:$A$72,1)+1,1),M6)</f>
        <v>#N/A</v>
      </c>
      <c r="R6" s="20" t="e">
        <f>O6-Q6</f>
        <v>#N/A</v>
      </c>
      <c r="S6" s="7">
        <v>2.5000000000000001E-2</v>
      </c>
      <c r="T6" s="7">
        <v>2E-3</v>
      </c>
      <c r="U6" s="7">
        <v>4.5679999999999996</v>
      </c>
      <c r="V6" s="7">
        <v>0.96899999999999997</v>
      </c>
      <c r="W6" s="19" t="e">
        <f>TREND(INDEX($C$6:$C$72,MATCH(S6,$A$6:$A$72,1),1):INDEX($C$6:$C$72,MATCH(S6,$A$6:$A$72,1)+1,1),INDEX($A$6:$A$72,MATCH(S6,$A$6:$A$72,1),1):INDEX($A$6:$A$72,MATCH(S6,$A$6:$A$72,1)+1,1),S6)</f>
        <v>#N/A</v>
      </c>
      <c r="X6" s="20" t="e">
        <f>U6-W6</f>
        <v>#N/A</v>
      </c>
      <c r="Y6" s="7">
        <v>2.7E-2</v>
      </c>
      <c r="Z6" s="6">
        <v>1E-3</v>
      </c>
      <c r="AA6" s="7">
        <v>4.2370000000000001</v>
      </c>
      <c r="AB6" s="7">
        <v>0.39200000000000002</v>
      </c>
      <c r="AC6" s="19" t="e">
        <f>TREND(INDEX($C$6:$C$72,MATCH(Y6,$A$6:$A$72,1),1):INDEX($C$6:$C$72,MATCH(Y6,$A$6:$A$72,1)+1,1),INDEX($A$6:$A$72,MATCH(Y6,$A$6:$A$72,1),1):INDEX($A$6:$A$72,MATCH(Y6,$A$6:$A$72,1)+1,1),Y6)</f>
        <v>#N/A</v>
      </c>
      <c r="AD6" s="20" t="e">
        <f>AA6-AC6</f>
        <v>#N/A</v>
      </c>
      <c r="AN6" s="7">
        <f>SQRT(2)*J6</f>
        <v>0.53457272657702992</v>
      </c>
      <c r="AO6" s="7">
        <f>SQRT(2)*P6</f>
        <v>1.0451038225937173</v>
      </c>
      <c r="AP6" s="7">
        <f>SQRT(2)*V6</f>
        <v>1.3703729419395292</v>
      </c>
      <c r="AQ6" s="7">
        <f>SQRT(2)*AB6</f>
        <v>0.55437171645025329</v>
      </c>
    </row>
    <row r="7" spans="1:43" x14ac:dyDescent="0.25">
      <c r="A7" s="7">
        <v>4.1000000000000002E-2</v>
      </c>
      <c r="B7" s="7">
        <v>2E-3</v>
      </c>
      <c r="C7" s="7">
        <v>2.6269999999999998</v>
      </c>
      <c r="D7" s="7">
        <v>0.22900000000000001</v>
      </c>
      <c r="E7" s="16">
        <v>333.91</v>
      </c>
      <c r="F7" s="17">
        <v>23.05</v>
      </c>
      <c r="G7" s="7">
        <v>3.7999999999999999E-2</v>
      </c>
      <c r="H7" s="6">
        <v>1E-3</v>
      </c>
      <c r="I7" s="7">
        <v>3.4409999999999998</v>
      </c>
      <c r="J7" s="7">
        <v>0.24099999999999999</v>
      </c>
      <c r="K7" s="19">
        <f>TREND(INDEX($C$6:$C$72,MATCH(G7,$A$6:$A$72,1),1):INDEX($C$6:$C$72,MATCH(G7,$A$6:$A$72,1)+1,1),INDEX($A$6:$A$72,MATCH(G7,$A$6:$A$72,1),1):INDEX($A$6:$A$72,MATCH(G7,$A$6:$A$72,1)+1,1),G7)</f>
        <v>2.8397272727272727</v>
      </c>
      <c r="L7" s="20">
        <f t="shared" ref="L7:L70" si="0">I7-K7</f>
        <v>0.60127272727272718</v>
      </c>
      <c r="M7" s="7">
        <v>3.5999999999999997E-2</v>
      </c>
      <c r="N7" s="6">
        <v>1E-3</v>
      </c>
      <c r="O7" s="7">
        <v>3.681</v>
      </c>
      <c r="P7" s="7">
        <v>0.27</v>
      </c>
      <c r="Q7" s="19">
        <f>TREND(INDEX($C$6:$C$72,MATCH(M7,$A$6:$A$72,1),1):INDEX($C$6:$C$72,MATCH(M7,$A$6:$A$72,1)+1,1),INDEX($A$6:$A$72,MATCH(M7,$A$6:$A$72,1),1):INDEX($A$6:$A$72,MATCH(M7,$A$6:$A$72,1)+1,1),M7)</f>
        <v>2.9815454545454547</v>
      </c>
      <c r="R7" s="20">
        <f t="shared" ref="R7:R70" si="1">O7-Q7</f>
        <v>0.69945454545454533</v>
      </c>
      <c r="S7" s="7">
        <v>3.5000000000000003E-2</v>
      </c>
      <c r="T7" s="7">
        <v>2E-3</v>
      </c>
      <c r="U7" s="7">
        <v>3.3809999999999998</v>
      </c>
      <c r="V7" s="7">
        <v>0.42</v>
      </c>
      <c r="W7" s="19">
        <f>TREND(INDEX($C$6:$C$72,MATCH(S7,$A$6:$A$72,1),1):INDEX($C$6:$C$72,MATCH(S7,$A$6:$A$72,1)+1,1),INDEX($A$6:$A$72,MATCH(S7,$A$6:$A$72,1),1):INDEX($A$6:$A$72,MATCH(S7,$A$6:$A$72,1)+1,1),S7)</f>
        <v>3.0524545454545451</v>
      </c>
      <c r="X7" s="20">
        <f t="shared" ref="X7:X70" si="2">U7-W7</f>
        <v>0.3285454545454547</v>
      </c>
      <c r="Y7" s="7">
        <v>3.5999999999999997E-2</v>
      </c>
      <c r="Z7" s="6">
        <v>1E-3</v>
      </c>
      <c r="AA7" s="7">
        <v>3.327</v>
      </c>
      <c r="AB7" s="7">
        <v>0.189</v>
      </c>
      <c r="AC7" s="19">
        <f>TREND(INDEX($C$6:$C$72,MATCH(Y7,$A$6:$A$72,1),1):INDEX($C$6:$C$72,MATCH(Y7,$A$6:$A$72,1)+1,1),INDEX($A$6:$A$72,MATCH(Y7,$A$6:$A$72,1),1):INDEX($A$6:$A$72,MATCH(Y7,$A$6:$A$72,1)+1,1),Y7)</f>
        <v>2.9815454545454547</v>
      </c>
      <c r="AD7" s="20">
        <f t="shared" ref="AD7:AD70" si="3">AA7-AC7</f>
        <v>0.34545454545454524</v>
      </c>
      <c r="AN7" s="7">
        <f t="shared" ref="AN7:AN70" si="4">SQRT(2)*J7</f>
        <v>0.34082546853191592</v>
      </c>
      <c r="AO7" s="7">
        <f t="shared" ref="AO7:AO70" si="5">SQRT(2)*P7</f>
        <v>0.3818376618407357</v>
      </c>
      <c r="AP7" s="7">
        <f t="shared" ref="AP7:AP70" si="6">SQRT(2)*V7</f>
        <v>0.59396969619669993</v>
      </c>
      <c r="AQ7" s="7">
        <f t="shared" ref="AQ7:AQ70" si="7">SQRT(2)*AB7</f>
        <v>0.26728636328851496</v>
      </c>
    </row>
    <row r="8" spans="1:43" x14ac:dyDescent="0.25">
      <c r="A8" s="7">
        <v>5.6000000000000001E-2</v>
      </c>
      <c r="B8" s="7">
        <v>2E-3</v>
      </c>
      <c r="C8" s="7">
        <v>2.5129999999999999</v>
      </c>
      <c r="D8" s="7">
        <v>0.20399999999999999</v>
      </c>
      <c r="E8" s="16">
        <v>332.06</v>
      </c>
      <c r="F8" s="17">
        <v>23.28</v>
      </c>
      <c r="G8" s="7">
        <v>5.6000000000000001E-2</v>
      </c>
      <c r="H8" s="6">
        <v>1E-3</v>
      </c>
      <c r="I8" s="7">
        <v>3.2869999999999999</v>
      </c>
      <c r="J8" s="7">
        <v>0.191</v>
      </c>
      <c r="K8" s="19">
        <f>TREND(INDEX($C$6:$C$72,MATCH(G8,$A$6:$A$72,1),1):INDEX($C$6:$C$72,MATCH(G8,$A$6:$A$72,1)+1,1),INDEX($A$6:$A$72,MATCH(G8,$A$6:$A$72,1),1):INDEX($A$6:$A$72,MATCH(G8,$A$6:$A$72,1)+1,1),G8)</f>
        <v>2.5129999999999995</v>
      </c>
      <c r="L8" s="20">
        <f t="shared" si="0"/>
        <v>0.77400000000000047</v>
      </c>
      <c r="M8" s="7">
        <v>5.5E-2</v>
      </c>
      <c r="N8" s="7">
        <v>1E-3</v>
      </c>
      <c r="O8" s="7">
        <v>3.4209999999999998</v>
      </c>
      <c r="P8" s="7">
        <v>0.189</v>
      </c>
      <c r="Q8" s="19">
        <f>TREND(INDEX($C$6:$C$72,MATCH(M8,$A$6:$A$72,1),1):INDEX($C$6:$C$72,MATCH(M8,$A$6:$A$72,1)+1,1),INDEX($A$6:$A$72,MATCH(M8,$A$6:$A$72,1),1):INDEX($A$6:$A$72,MATCH(M8,$A$6:$A$72,1)+1,1),M8)</f>
        <v>2.5206</v>
      </c>
      <c r="R8" s="20">
        <f t="shared" si="1"/>
        <v>0.90039999999999987</v>
      </c>
      <c r="S8" s="7">
        <v>4.9000000000000002E-2</v>
      </c>
      <c r="T8" s="7">
        <v>2E-3</v>
      </c>
      <c r="U8" s="7">
        <v>3.1970000000000001</v>
      </c>
      <c r="V8" s="7">
        <v>0.30099999999999999</v>
      </c>
      <c r="W8" s="19">
        <f>TREND(INDEX($C$6:$C$72,MATCH(S8,$A$6:$A$72,1),1):INDEX($C$6:$C$72,MATCH(S8,$A$6:$A$72,1)+1,1),INDEX($A$6:$A$72,MATCH(S8,$A$6:$A$72,1),1):INDEX($A$6:$A$72,MATCH(S8,$A$6:$A$72,1)+1,1),S8)</f>
        <v>2.5661999999999998</v>
      </c>
      <c r="X8" s="20">
        <f t="shared" si="2"/>
        <v>0.63080000000000025</v>
      </c>
      <c r="Y8" s="7">
        <v>4.8000000000000001E-2</v>
      </c>
      <c r="Z8" s="6">
        <v>1E-3</v>
      </c>
      <c r="AA8" s="7">
        <v>3.25</v>
      </c>
      <c r="AB8" s="7">
        <v>0.16500000000000001</v>
      </c>
      <c r="AC8" s="19">
        <f>TREND(INDEX($C$6:$C$72,MATCH(Y8,$A$6:$A$72,1),1):INDEX($C$6:$C$72,MATCH(Y8,$A$6:$A$72,1)+1,1),INDEX($A$6:$A$72,MATCH(Y8,$A$6:$A$72,1),1):INDEX($A$6:$A$72,MATCH(Y8,$A$6:$A$72,1)+1,1),Y8)</f>
        <v>2.5737999999999999</v>
      </c>
      <c r="AD8" s="20">
        <f t="shared" si="3"/>
        <v>0.67620000000000013</v>
      </c>
      <c r="AN8" s="7">
        <f t="shared" si="4"/>
        <v>0.2701147904132612</v>
      </c>
      <c r="AO8" s="7">
        <f t="shared" si="5"/>
        <v>0.26728636328851496</v>
      </c>
      <c r="AP8" s="7">
        <f t="shared" si="6"/>
        <v>0.4256782822743016</v>
      </c>
      <c r="AQ8" s="7">
        <f t="shared" si="7"/>
        <v>0.23334523779156072</v>
      </c>
    </row>
    <row r="9" spans="1:43" x14ac:dyDescent="0.25">
      <c r="A9" s="7">
        <v>7.0999999999999994E-2</v>
      </c>
      <c r="B9" s="7">
        <v>3.0000000000000001E-3</v>
      </c>
      <c r="C9" s="7">
        <v>2.3919999999999999</v>
      </c>
      <c r="D9" s="7">
        <v>0.186</v>
      </c>
      <c r="E9" s="16">
        <v>322.47000000000003</v>
      </c>
      <c r="F9" s="17">
        <v>21.75</v>
      </c>
      <c r="G9" s="7">
        <v>7.0000000000000007E-2</v>
      </c>
      <c r="H9" s="6">
        <v>2E-3</v>
      </c>
      <c r="I9" s="7">
        <v>3.1579999999999999</v>
      </c>
      <c r="J9" s="7">
        <v>0.18099999999999999</v>
      </c>
      <c r="K9" s="19">
        <f>TREND(INDEX($C$6:$C$72,MATCH(G9,$A$6:$A$72,1),1):INDEX($C$6:$C$72,MATCH(G9,$A$6:$A$72,1)+1,1),INDEX($A$6:$A$72,MATCH(G9,$A$6:$A$72,1),1):INDEX($A$6:$A$72,MATCH(G9,$A$6:$A$72,1)+1,1),G9)</f>
        <v>2.4000666666666661</v>
      </c>
      <c r="L9" s="20">
        <f t="shared" si="0"/>
        <v>0.75793333333333379</v>
      </c>
      <c r="M9" s="7">
        <v>6.9000000000000006E-2</v>
      </c>
      <c r="N9" s="7">
        <v>2E-3</v>
      </c>
      <c r="O9" s="7">
        <v>3.2959999999999998</v>
      </c>
      <c r="P9" s="7">
        <v>0.17799999999999999</v>
      </c>
      <c r="Q9" s="19">
        <f>TREND(INDEX($C$6:$C$72,MATCH(M9,$A$6:$A$72,1),1):INDEX($C$6:$C$72,MATCH(M9,$A$6:$A$72,1)+1,1),INDEX($A$6:$A$72,MATCH(M9,$A$6:$A$72,1),1):INDEX($A$6:$A$72,MATCH(M9,$A$6:$A$72,1)+1,1),M9)</f>
        <v>2.4081333333333328</v>
      </c>
      <c r="R9" s="20">
        <f t="shared" si="1"/>
        <v>0.88786666666666703</v>
      </c>
      <c r="S9" s="7">
        <v>6.7000000000000004E-2</v>
      </c>
      <c r="T9" s="7">
        <v>3.0000000000000001E-3</v>
      </c>
      <c r="U9" s="7">
        <v>3.056</v>
      </c>
      <c r="V9" s="7">
        <v>0.26500000000000001</v>
      </c>
      <c r="W9" s="19">
        <f>TREND(INDEX($C$6:$C$72,MATCH(S9,$A$6:$A$72,1),1):INDEX($C$6:$C$72,MATCH(S9,$A$6:$A$72,1)+1,1),INDEX($A$6:$A$72,MATCH(S9,$A$6:$A$72,1),1):INDEX($A$6:$A$72,MATCH(S9,$A$6:$A$72,1)+1,1),S9)</f>
        <v>2.4242666666666661</v>
      </c>
      <c r="X9" s="20">
        <f t="shared" si="2"/>
        <v>0.63173333333333392</v>
      </c>
      <c r="Y9" s="7">
        <v>6.2E-2</v>
      </c>
      <c r="Z9" s="6">
        <v>1E-3</v>
      </c>
      <c r="AA9" s="7">
        <v>3.1150000000000002</v>
      </c>
      <c r="AB9" s="7">
        <v>0.152</v>
      </c>
      <c r="AC9" s="19">
        <f>TREND(INDEX($C$6:$C$72,MATCH(Y9,$A$6:$A$72,1),1):INDEX($C$6:$C$72,MATCH(Y9,$A$6:$A$72,1)+1,1),INDEX($A$6:$A$72,MATCH(Y9,$A$6:$A$72,1),1):INDEX($A$6:$A$72,MATCH(Y9,$A$6:$A$72,1)+1,1),Y9)</f>
        <v>2.4645999999999995</v>
      </c>
      <c r="AD9" s="20">
        <f t="shared" si="3"/>
        <v>0.65040000000000076</v>
      </c>
      <c r="AN9" s="7">
        <f t="shared" si="4"/>
        <v>0.25597265478953024</v>
      </c>
      <c r="AO9" s="7">
        <f t="shared" si="5"/>
        <v>0.25173001410241092</v>
      </c>
      <c r="AP9" s="7">
        <f t="shared" si="6"/>
        <v>0.37476659402887025</v>
      </c>
      <c r="AQ9" s="7">
        <f t="shared" si="7"/>
        <v>0.21496046148071046</v>
      </c>
    </row>
    <row r="10" spans="1:43" x14ac:dyDescent="0.25">
      <c r="A10" s="7">
        <v>8.3000000000000004E-2</v>
      </c>
      <c r="B10" s="7">
        <v>3.0000000000000001E-3</v>
      </c>
      <c r="C10" s="7">
        <v>2.3519999999999999</v>
      </c>
      <c r="D10" s="7">
        <v>0.16300000000000001</v>
      </c>
      <c r="E10" s="16">
        <v>314.95999999999998</v>
      </c>
      <c r="F10" s="17">
        <v>18.82</v>
      </c>
      <c r="G10" s="7">
        <v>8.1000000000000003E-2</v>
      </c>
      <c r="H10" s="7">
        <v>2E-3</v>
      </c>
      <c r="I10" s="7">
        <v>3.06</v>
      </c>
      <c r="J10" s="7">
        <v>0.17</v>
      </c>
      <c r="K10" s="19">
        <f>TREND(INDEX($C$6:$C$72,MATCH(G10,$A$6:$A$72,1),1):INDEX($C$6:$C$72,MATCH(G10,$A$6:$A$72,1)+1,1),INDEX($A$6:$A$72,MATCH(G10,$A$6:$A$72,1),1):INDEX($A$6:$A$72,MATCH(G10,$A$6:$A$72,1)+1,1),G10)</f>
        <v>2.3586666666666667</v>
      </c>
      <c r="L10" s="20">
        <f t="shared" si="0"/>
        <v>0.70133333333333336</v>
      </c>
      <c r="M10" s="7">
        <v>8.4000000000000005E-2</v>
      </c>
      <c r="N10" s="7">
        <v>2E-3</v>
      </c>
      <c r="O10" s="7">
        <v>3.2109999999999999</v>
      </c>
      <c r="P10" s="7">
        <v>0.158</v>
      </c>
      <c r="Q10" s="19">
        <f>TREND(INDEX($C$6:$C$72,MATCH(M10,$A$6:$A$72,1),1):INDEX($C$6:$C$72,MATCH(M10,$A$6:$A$72,1)+1,1),INDEX($A$6:$A$72,MATCH(M10,$A$6:$A$72,1),1):INDEX($A$6:$A$72,MATCH(M10,$A$6:$A$72,1)+1,1),M10)</f>
        <v>2.350055555555556</v>
      </c>
      <c r="R10" s="20">
        <f t="shared" si="1"/>
        <v>0.86094444444444385</v>
      </c>
      <c r="S10" s="7">
        <v>8.2000000000000003E-2</v>
      </c>
      <c r="T10" s="7">
        <v>3.0000000000000001E-3</v>
      </c>
      <c r="U10" s="7">
        <v>3.0270000000000001</v>
      </c>
      <c r="V10" s="7">
        <v>0.20599999999999999</v>
      </c>
      <c r="W10" s="19">
        <f>TREND(INDEX($C$6:$C$72,MATCH(S10,$A$6:$A$72,1),1):INDEX($C$6:$C$72,MATCH(S10,$A$6:$A$72,1)+1,1),INDEX($A$6:$A$72,MATCH(S10,$A$6:$A$72,1),1):INDEX($A$6:$A$72,MATCH(S10,$A$6:$A$72,1)+1,1),S10)</f>
        <v>2.3553333333333333</v>
      </c>
      <c r="X10" s="20">
        <f t="shared" si="2"/>
        <v>0.67166666666666686</v>
      </c>
      <c r="Y10" s="7">
        <v>7.6999999999999999E-2</v>
      </c>
      <c r="Z10" s="7">
        <v>2E-3</v>
      </c>
      <c r="AA10" s="7">
        <v>3.028</v>
      </c>
      <c r="AB10" s="7">
        <v>0.13400000000000001</v>
      </c>
      <c r="AC10" s="19">
        <f>TREND(INDEX($C$6:$C$72,MATCH(Y10,$A$6:$A$72,1),1):INDEX($C$6:$C$72,MATCH(Y10,$A$6:$A$72,1)+1,1),INDEX($A$6:$A$72,MATCH(Y10,$A$6:$A$72,1),1):INDEX($A$6:$A$72,MATCH(Y10,$A$6:$A$72,1)+1,1),Y10)</f>
        <v>2.3719999999999999</v>
      </c>
      <c r="AD10" s="20">
        <f t="shared" si="3"/>
        <v>0.65600000000000014</v>
      </c>
      <c r="AN10" s="7">
        <f t="shared" si="4"/>
        <v>0.24041630560342619</v>
      </c>
      <c r="AO10" s="7">
        <f t="shared" si="5"/>
        <v>0.22344574285494903</v>
      </c>
      <c r="AP10" s="7">
        <f t="shared" si="6"/>
        <v>0.2913279938488576</v>
      </c>
      <c r="AQ10" s="7">
        <f t="shared" si="7"/>
        <v>0.18950461735799476</v>
      </c>
    </row>
    <row r="11" spans="1:43" x14ac:dyDescent="0.25">
      <c r="A11" s="7">
        <v>0.10100000000000001</v>
      </c>
      <c r="B11" s="7">
        <v>3.0000000000000001E-3</v>
      </c>
      <c r="C11" s="7">
        <v>2.3170000000000002</v>
      </c>
      <c r="D11" s="7">
        <v>0.14299999999999999</v>
      </c>
      <c r="E11" s="16">
        <v>307.55</v>
      </c>
      <c r="F11" s="17">
        <v>15.98</v>
      </c>
      <c r="G11" s="7">
        <v>9.8000000000000004E-2</v>
      </c>
      <c r="H11" s="7">
        <v>2E-3</v>
      </c>
      <c r="I11" s="7">
        <v>2.9569999999999999</v>
      </c>
      <c r="J11" s="7">
        <v>0.155</v>
      </c>
      <c r="K11" s="19">
        <f>TREND(INDEX($C$6:$C$72,MATCH(G11,$A$6:$A$72,1),1):INDEX($C$6:$C$72,MATCH(G11,$A$6:$A$72,1)+1,1),INDEX($A$6:$A$72,MATCH(G11,$A$6:$A$72,1),1):INDEX($A$6:$A$72,MATCH(G11,$A$6:$A$72,1)+1,1),G11)</f>
        <v>2.322833333333334</v>
      </c>
      <c r="L11" s="20">
        <f t="shared" si="0"/>
        <v>0.63416666666666588</v>
      </c>
      <c r="M11" s="7">
        <v>0.1</v>
      </c>
      <c r="N11" s="7">
        <v>2E-3</v>
      </c>
      <c r="O11" s="7">
        <v>3.1240000000000001</v>
      </c>
      <c r="P11" s="7">
        <v>0.13800000000000001</v>
      </c>
      <c r="Q11" s="19">
        <f>TREND(INDEX($C$6:$C$72,MATCH(M11,$A$6:$A$72,1),1):INDEX($C$6:$C$72,MATCH(M11,$A$6:$A$72,1)+1,1),INDEX($A$6:$A$72,MATCH(M11,$A$6:$A$72,1),1):INDEX($A$6:$A$72,MATCH(M11,$A$6:$A$72,1)+1,1),M11)</f>
        <v>2.3189444444444449</v>
      </c>
      <c r="R11" s="20">
        <f t="shared" si="1"/>
        <v>0.80505555555555519</v>
      </c>
      <c r="S11" s="7">
        <v>9.1999999999999998E-2</v>
      </c>
      <c r="T11" s="7">
        <v>2E-3</v>
      </c>
      <c r="U11" s="7">
        <v>3.02</v>
      </c>
      <c r="V11" s="7">
        <v>0.17599999999999999</v>
      </c>
      <c r="W11" s="19">
        <f>TREND(INDEX($C$6:$C$72,MATCH(S11,$A$6:$A$72,1),1):INDEX($C$6:$C$72,MATCH(S11,$A$6:$A$72,1)+1,1),INDEX($A$6:$A$72,MATCH(S11,$A$6:$A$72,1),1):INDEX($A$6:$A$72,MATCH(S11,$A$6:$A$72,1)+1,1),S11)</f>
        <v>2.3345000000000002</v>
      </c>
      <c r="X11" s="20">
        <f t="shared" si="2"/>
        <v>0.68549999999999978</v>
      </c>
      <c r="Y11" s="7">
        <v>9.2999999999999999E-2</v>
      </c>
      <c r="Z11" s="7">
        <v>2E-3</v>
      </c>
      <c r="AA11" s="7">
        <v>2.9430000000000001</v>
      </c>
      <c r="AB11" s="7">
        <v>0.12</v>
      </c>
      <c r="AC11" s="19">
        <f>TREND(INDEX($C$6:$C$72,MATCH(Y11,$A$6:$A$72,1),1):INDEX($C$6:$C$72,MATCH(Y11,$A$6:$A$72,1)+1,1),INDEX($A$6:$A$72,MATCH(Y11,$A$6:$A$72,1),1):INDEX($A$6:$A$72,MATCH(Y11,$A$6:$A$72,1)+1,1),Y11)</f>
        <v>2.3325555555555559</v>
      </c>
      <c r="AD11" s="20">
        <f t="shared" si="3"/>
        <v>0.61044444444444412</v>
      </c>
      <c r="AN11" s="7">
        <f t="shared" si="4"/>
        <v>0.21920310216782973</v>
      </c>
      <c r="AO11" s="7">
        <f t="shared" si="5"/>
        <v>0.19516147160748715</v>
      </c>
      <c r="AP11" s="7">
        <f t="shared" si="6"/>
        <v>0.24890158697766473</v>
      </c>
      <c r="AQ11" s="7">
        <f t="shared" si="7"/>
        <v>0.16970562748477142</v>
      </c>
    </row>
    <row r="12" spans="1:43" x14ac:dyDescent="0.25">
      <c r="A12" s="7">
        <v>0.11799999999999999</v>
      </c>
      <c r="B12" s="7">
        <v>3.0000000000000001E-3</v>
      </c>
      <c r="C12" s="7">
        <v>2.2879999999999998</v>
      </c>
      <c r="D12" s="7">
        <v>0.127</v>
      </c>
      <c r="E12" s="16">
        <v>299.14999999999998</v>
      </c>
      <c r="F12" s="17">
        <v>14.28</v>
      </c>
      <c r="G12" s="7">
        <v>0.115</v>
      </c>
      <c r="H12" s="7">
        <v>2E-3</v>
      </c>
      <c r="I12" s="7">
        <v>2.8919999999999999</v>
      </c>
      <c r="J12" s="7">
        <v>0.13300000000000001</v>
      </c>
      <c r="K12" s="19">
        <f>TREND(INDEX($C$6:$C$72,MATCH(G12,$A$6:$A$72,1),1):INDEX($C$6:$C$72,MATCH(G12,$A$6:$A$72,1)+1,1),INDEX($A$6:$A$72,MATCH(G12,$A$6:$A$72,1),1):INDEX($A$6:$A$72,MATCH(G12,$A$6:$A$72,1)+1,1),G12)</f>
        <v>2.2931176470588235</v>
      </c>
      <c r="L12" s="20">
        <f t="shared" si="0"/>
        <v>0.59888235294117642</v>
      </c>
      <c r="M12" s="7">
        <v>0.111</v>
      </c>
      <c r="N12" s="7">
        <v>2E-3</v>
      </c>
      <c r="O12" s="7">
        <v>3.1040000000000001</v>
      </c>
      <c r="P12" s="7">
        <v>0.127</v>
      </c>
      <c r="Q12" s="19">
        <f>TREND(INDEX($C$6:$C$72,MATCH(M12,$A$6:$A$72,1),1):INDEX($C$6:$C$72,MATCH(M12,$A$6:$A$72,1)+1,1),INDEX($A$6:$A$72,MATCH(M12,$A$6:$A$72,1),1):INDEX($A$6:$A$72,MATCH(M12,$A$6:$A$72,1)+1,1),M12)</f>
        <v>2.2999411764705884</v>
      </c>
      <c r="R12" s="20">
        <f t="shared" si="1"/>
        <v>0.80405882352941171</v>
      </c>
      <c r="S12" s="7">
        <v>0.108</v>
      </c>
      <c r="T12" s="7">
        <v>2E-3</v>
      </c>
      <c r="U12" s="7">
        <v>3.0169999999999999</v>
      </c>
      <c r="V12" s="7">
        <v>0.14899999999999999</v>
      </c>
      <c r="W12" s="19">
        <f>TREND(INDEX($C$6:$C$72,MATCH(S12,$A$6:$A$72,1),1):INDEX($C$6:$C$72,MATCH(S12,$A$6:$A$72,1)+1,1),INDEX($A$6:$A$72,MATCH(S12,$A$6:$A$72,1),1):INDEX($A$6:$A$72,MATCH(S12,$A$6:$A$72,1)+1,1),S12)</f>
        <v>2.305058823529412</v>
      </c>
      <c r="X12" s="20">
        <f t="shared" si="2"/>
        <v>0.71194117647058786</v>
      </c>
      <c r="Y12" s="7">
        <v>0.104</v>
      </c>
      <c r="Z12" s="7">
        <v>2E-3</v>
      </c>
      <c r="AA12" s="7">
        <v>2.911</v>
      </c>
      <c r="AB12" s="7">
        <v>0.106</v>
      </c>
      <c r="AC12" s="19">
        <f>TREND(INDEX($C$6:$C$72,MATCH(Y12,$A$6:$A$72,1),1):INDEX($C$6:$C$72,MATCH(Y12,$A$6:$A$72,1)+1,1),INDEX($A$6:$A$72,MATCH(Y12,$A$6:$A$72,1),1):INDEX($A$6:$A$72,MATCH(Y12,$A$6:$A$72,1)+1,1),Y12)</f>
        <v>2.3118823529411769</v>
      </c>
      <c r="AD12" s="20">
        <f t="shared" si="3"/>
        <v>0.59911764705882309</v>
      </c>
      <c r="AN12" s="7">
        <f t="shared" si="4"/>
        <v>0.18809040379562167</v>
      </c>
      <c r="AO12" s="7">
        <f t="shared" si="5"/>
        <v>0.17960512242138307</v>
      </c>
      <c r="AP12" s="7">
        <f t="shared" si="6"/>
        <v>0.21071782079359117</v>
      </c>
      <c r="AQ12" s="7">
        <f t="shared" si="7"/>
        <v>0.14990663761154807</v>
      </c>
    </row>
    <row r="13" spans="1:43" x14ac:dyDescent="0.25">
      <c r="A13" s="7">
        <v>0.13100000000000001</v>
      </c>
      <c r="B13" s="7">
        <v>3.0000000000000001E-3</v>
      </c>
      <c r="C13" s="7">
        <v>2.2599999999999998</v>
      </c>
      <c r="D13" s="7">
        <v>0.107</v>
      </c>
      <c r="E13" s="16">
        <v>292.11</v>
      </c>
      <c r="F13" s="17">
        <v>11.74</v>
      </c>
      <c r="G13" s="7">
        <v>0.127</v>
      </c>
      <c r="H13" s="7">
        <v>3.0000000000000001E-3</v>
      </c>
      <c r="I13" s="7">
        <v>2.8610000000000002</v>
      </c>
      <c r="J13" s="7">
        <v>0.13100000000000001</v>
      </c>
      <c r="K13" s="19">
        <f>TREND(INDEX($C$6:$C$72,MATCH(G13,$A$6:$A$72,1),1):INDEX($C$6:$C$72,MATCH(G13,$A$6:$A$72,1)+1,1),INDEX($A$6:$A$72,MATCH(G13,$A$6:$A$72,1),1):INDEX($A$6:$A$72,MATCH(G13,$A$6:$A$72,1)+1,1),G13)</f>
        <v>2.2686153846153845</v>
      </c>
      <c r="L13" s="20">
        <f t="shared" si="0"/>
        <v>0.59238461538461573</v>
      </c>
      <c r="M13" s="7">
        <v>0.128</v>
      </c>
      <c r="N13" s="7">
        <v>2E-3</v>
      </c>
      <c r="O13" s="7">
        <v>3.0569999999999999</v>
      </c>
      <c r="P13" s="7">
        <v>0.11799999999999999</v>
      </c>
      <c r="Q13" s="19">
        <f>TREND(INDEX($C$6:$C$72,MATCH(M13,$A$6:$A$72,1),1):INDEX($C$6:$C$72,MATCH(M13,$A$6:$A$72,1)+1,1),INDEX($A$6:$A$72,MATCH(M13,$A$6:$A$72,1),1):INDEX($A$6:$A$72,MATCH(M13,$A$6:$A$72,1)+1,1),M13)</f>
        <v>2.2664615384615385</v>
      </c>
      <c r="R13" s="20">
        <f t="shared" si="1"/>
        <v>0.79053846153846141</v>
      </c>
      <c r="S13" s="7">
        <v>0.123</v>
      </c>
      <c r="T13" s="7">
        <v>2E-3</v>
      </c>
      <c r="U13" s="7">
        <v>3.02</v>
      </c>
      <c r="V13" s="7">
        <v>0.127</v>
      </c>
      <c r="W13" s="19">
        <f>TREND(INDEX($C$6:$C$72,MATCH(S13,$A$6:$A$72,1),1):INDEX($C$6:$C$72,MATCH(S13,$A$6:$A$72,1)+1,1),INDEX($A$6:$A$72,MATCH(S13,$A$6:$A$72,1),1):INDEX($A$6:$A$72,MATCH(S13,$A$6:$A$72,1)+1,1),S13)</f>
        <v>2.2772307692307692</v>
      </c>
      <c r="X13" s="20">
        <f t="shared" si="2"/>
        <v>0.74276923076923085</v>
      </c>
      <c r="Y13" s="7">
        <v>0.121</v>
      </c>
      <c r="Z13" s="7">
        <v>2E-3</v>
      </c>
      <c r="AA13" s="7">
        <v>2.92</v>
      </c>
      <c r="AB13" s="7">
        <v>9.8000000000000004E-2</v>
      </c>
      <c r="AC13" s="19">
        <f>TREND(INDEX($C$6:$C$72,MATCH(Y13,$A$6:$A$72,1),1):INDEX($C$6:$C$72,MATCH(Y13,$A$6:$A$72,1)+1,1),INDEX($A$6:$A$72,MATCH(Y13,$A$6:$A$72,1),1):INDEX($A$6:$A$72,MATCH(Y13,$A$6:$A$72,1)+1,1),Y13)</f>
        <v>2.2815384615384615</v>
      </c>
      <c r="AD13" s="20">
        <f t="shared" si="3"/>
        <v>0.63846153846153841</v>
      </c>
      <c r="AN13" s="7">
        <f t="shared" si="4"/>
        <v>0.18526197667087546</v>
      </c>
      <c r="AO13" s="7">
        <f t="shared" si="5"/>
        <v>0.16687720036002521</v>
      </c>
      <c r="AP13" s="7">
        <f t="shared" si="6"/>
        <v>0.17960512242138307</v>
      </c>
      <c r="AQ13" s="7">
        <f t="shared" si="7"/>
        <v>0.13859292911256332</v>
      </c>
    </row>
    <row r="14" spans="1:43" x14ac:dyDescent="0.25">
      <c r="A14" s="7">
        <v>0.14399999999999999</v>
      </c>
      <c r="B14" s="7">
        <v>3.0000000000000001E-3</v>
      </c>
      <c r="C14" s="7">
        <v>2.25</v>
      </c>
      <c r="D14" s="7">
        <v>9.9000000000000005E-2</v>
      </c>
      <c r="E14" s="16">
        <v>285.95999999999998</v>
      </c>
      <c r="F14" s="17">
        <v>11.73</v>
      </c>
      <c r="G14" s="7">
        <v>0.14499999999999999</v>
      </c>
      <c r="H14" s="7">
        <v>3.0000000000000001E-3</v>
      </c>
      <c r="I14" s="7">
        <v>2.8109999999999999</v>
      </c>
      <c r="J14" s="7">
        <v>0.11600000000000001</v>
      </c>
      <c r="K14" s="19">
        <f>TREND(INDEX($C$6:$C$72,MATCH(G14,$A$6:$A$72,1),1):INDEX($C$6:$C$72,MATCH(G14,$A$6:$A$72,1)+1,1),INDEX($A$6:$A$72,MATCH(G14,$A$6:$A$72,1),1):INDEX($A$6:$A$72,MATCH(G14,$A$6:$A$72,1)+1,1),G14)</f>
        <v>2.2480714285714285</v>
      </c>
      <c r="L14" s="20">
        <f t="shared" si="0"/>
        <v>0.56292857142857144</v>
      </c>
      <c r="M14" s="7">
        <v>0.14599999999999999</v>
      </c>
      <c r="N14" s="7">
        <v>2E-3</v>
      </c>
      <c r="O14" s="7">
        <v>2.996</v>
      </c>
      <c r="P14" s="7">
        <v>0.106</v>
      </c>
      <c r="Q14" s="19">
        <f>TREND(INDEX($C$6:$C$72,MATCH(M14,$A$6:$A$72,1),1):INDEX($C$6:$C$72,MATCH(M14,$A$6:$A$72,1)+1,1),INDEX($A$6:$A$72,MATCH(M14,$A$6:$A$72,1),1):INDEX($A$6:$A$72,MATCH(M14,$A$6:$A$72,1)+1,1),M14)</f>
        <v>2.246142857142857</v>
      </c>
      <c r="R14" s="20">
        <f t="shared" si="1"/>
        <v>0.749857142857143</v>
      </c>
      <c r="S14" s="7">
        <v>0.13900000000000001</v>
      </c>
      <c r="T14" s="7">
        <v>3.0000000000000001E-3</v>
      </c>
      <c r="U14" s="7">
        <v>3.02</v>
      </c>
      <c r="V14" s="7">
        <v>0.13200000000000001</v>
      </c>
      <c r="W14" s="19">
        <f>TREND(INDEX($C$6:$C$72,MATCH(S14,$A$6:$A$72,1),1):INDEX($C$6:$C$72,MATCH(S14,$A$6:$A$72,1)+1,1),INDEX($A$6:$A$72,MATCH(S14,$A$6:$A$72,1),1):INDEX($A$6:$A$72,MATCH(S14,$A$6:$A$72,1)+1,1),S14)</f>
        <v>2.2538461538461538</v>
      </c>
      <c r="X14" s="20">
        <f t="shared" si="2"/>
        <v>0.76615384615384619</v>
      </c>
      <c r="Y14" s="7">
        <v>0.13800000000000001</v>
      </c>
      <c r="Z14" s="7">
        <v>2E-3</v>
      </c>
      <c r="AA14" s="7">
        <v>2.8919999999999999</v>
      </c>
      <c r="AB14" s="7">
        <v>9.2999999999999999E-2</v>
      </c>
      <c r="AC14" s="19">
        <f>TREND(INDEX($C$6:$C$72,MATCH(Y14,$A$6:$A$72,1),1):INDEX($C$6:$C$72,MATCH(Y14,$A$6:$A$72,1)+1,1),INDEX($A$6:$A$72,MATCH(Y14,$A$6:$A$72,1),1):INDEX($A$6:$A$72,MATCH(Y14,$A$6:$A$72,1)+1,1),Y14)</f>
        <v>2.2546153846153847</v>
      </c>
      <c r="AD14" s="20">
        <f t="shared" si="3"/>
        <v>0.63738461538461522</v>
      </c>
      <c r="AN14" s="7">
        <f t="shared" si="4"/>
        <v>0.16404877323527906</v>
      </c>
      <c r="AO14" s="7">
        <f t="shared" si="5"/>
        <v>0.14990663761154807</v>
      </c>
      <c r="AP14" s="7">
        <f t="shared" si="6"/>
        <v>0.18667619023324858</v>
      </c>
      <c r="AQ14" s="7">
        <f t="shared" si="7"/>
        <v>0.13152186130069785</v>
      </c>
    </row>
    <row r="15" spans="1:43" x14ac:dyDescent="0.25">
      <c r="A15" s="7">
        <v>0.158</v>
      </c>
      <c r="B15" s="7">
        <v>3.0000000000000001E-3</v>
      </c>
      <c r="C15" s="7">
        <v>2.2229999999999999</v>
      </c>
      <c r="D15" s="7">
        <v>8.6999999999999994E-2</v>
      </c>
      <c r="E15" s="16">
        <v>282.17</v>
      </c>
      <c r="F15" s="17">
        <v>10.01</v>
      </c>
      <c r="G15" s="7">
        <v>0.16500000000000001</v>
      </c>
      <c r="H15" s="7">
        <v>3.0000000000000001E-3</v>
      </c>
      <c r="I15" s="7">
        <v>2.738</v>
      </c>
      <c r="J15" s="7">
        <v>0.106</v>
      </c>
      <c r="K15" s="19">
        <f>TREND(INDEX($C$6:$C$72,MATCH(G15,$A$6:$A$72,1),1):INDEX($C$6:$C$72,MATCH(G15,$A$6:$A$72,1)+1,1),INDEX($A$6:$A$72,MATCH(G15,$A$6:$A$72,1),1):INDEX($A$6:$A$72,MATCH(G15,$A$6:$A$72,1)+1,1),G15)</f>
        <v>2.2103333333333333</v>
      </c>
      <c r="L15" s="20">
        <f t="shared" si="0"/>
        <v>0.52766666666666673</v>
      </c>
      <c r="M15" s="7">
        <v>0.158</v>
      </c>
      <c r="N15" s="7">
        <v>2E-3</v>
      </c>
      <c r="O15" s="7">
        <v>2.9510000000000001</v>
      </c>
      <c r="P15" s="7">
        <v>9.8000000000000004E-2</v>
      </c>
      <c r="Q15" s="19">
        <f>TREND(INDEX($C$6:$C$72,MATCH(M15,$A$6:$A$72,1),1):INDEX($C$6:$C$72,MATCH(M15,$A$6:$A$72,1)+1,1),INDEX($A$6:$A$72,MATCH(M15,$A$6:$A$72,1),1):INDEX($A$6:$A$72,MATCH(M15,$A$6:$A$72,1)+1,1),M15)</f>
        <v>2.2229999999999999</v>
      </c>
      <c r="R15" s="20">
        <f t="shared" si="1"/>
        <v>0.7280000000000002</v>
      </c>
      <c r="S15" s="7">
        <v>0.157</v>
      </c>
      <c r="T15" s="7">
        <v>3.0000000000000001E-3</v>
      </c>
      <c r="U15" s="7">
        <v>2.9990000000000001</v>
      </c>
      <c r="V15" s="7">
        <v>0.11700000000000001</v>
      </c>
      <c r="W15" s="19">
        <f>TREND(INDEX($C$6:$C$72,MATCH(S15,$A$6:$A$72,1),1):INDEX($C$6:$C$72,MATCH(S15,$A$6:$A$72,1)+1,1),INDEX($A$6:$A$72,MATCH(S15,$A$6:$A$72,1),1):INDEX($A$6:$A$72,MATCH(S15,$A$6:$A$72,1)+1,1),S15)</f>
        <v>2.2249285714285714</v>
      </c>
      <c r="X15" s="20">
        <f t="shared" si="2"/>
        <v>0.77407142857142874</v>
      </c>
      <c r="Y15" s="7">
        <v>0.14899999999999999</v>
      </c>
      <c r="Z15" s="7">
        <v>2E-3</v>
      </c>
      <c r="AA15" s="7">
        <v>2.87</v>
      </c>
      <c r="AB15" s="7">
        <v>8.7999999999999995E-2</v>
      </c>
      <c r="AC15" s="19">
        <f>TREND(INDEX($C$6:$C$72,MATCH(Y15,$A$6:$A$72,1),1):INDEX($C$6:$C$72,MATCH(Y15,$A$6:$A$72,1)+1,1),INDEX($A$6:$A$72,MATCH(Y15,$A$6:$A$72,1),1):INDEX($A$6:$A$72,MATCH(Y15,$A$6:$A$72,1)+1,1),Y15)</f>
        <v>2.2403571428571429</v>
      </c>
      <c r="AD15" s="20">
        <f t="shared" si="3"/>
        <v>0.62964285714285717</v>
      </c>
      <c r="AN15" s="7">
        <f t="shared" si="4"/>
        <v>0.14990663761154807</v>
      </c>
      <c r="AO15" s="7">
        <f t="shared" si="5"/>
        <v>0.13859292911256332</v>
      </c>
      <c r="AP15" s="7">
        <f t="shared" si="6"/>
        <v>0.16546298679765215</v>
      </c>
      <c r="AQ15" s="7">
        <f t="shared" si="7"/>
        <v>0.12445079348883237</v>
      </c>
    </row>
    <row r="16" spans="1:43" x14ac:dyDescent="0.25">
      <c r="A16" s="7">
        <v>0.17899999999999999</v>
      </c>
      <c r="B16" s="7">
        <v>3.0000000000000001E-3</v>
      </c>
      <c r="C16" s="7">
        <v>2.1850000000000001</v>
      </c>
      <c r="D16" s="7">
        <v>0.08</v>
      </c>
      <c r="E16" s="16">
        <v>273.29000000000002</v>
      </c>
      <c r="F16" s="17">
        <v>9.19</v>
      </c>
      <c r="G16" s="7">
        <v>0.17799999999999999</v>
      </c>
      <c r="H16" s="7">
        <v>3.0000000000000001E-3</v>
      </c>
      <c r="I16" s="7">
        <v>2.6859999999999999</v>
      </c>
      <c r="J16" s="7">
        <v>0.10199999999999999</v>
      </c>
      <c r="K16" s="19">
        <f>TREND(INDEX($C$6:$C$72,MATCH(G16,$A$6:$A$72,1),1):INDEX($C$6:$C$72,MATCH(G16,$A$6:$A$72,1)+1,1),INDEX($A$6:$A$72,MATCH(G16,$A$6:$A$72,1),1):INDEX($A$6:$A$72,MATCH(G16,$A$6:$A$72,1)+1,1),G16)</f>
        <v>2.186809523809524</v>
      </c>
      <c r="L16" s="20">
        <f t="shared" si="0"/>
        <v>0.49919047619047596</v>
      </c>
      <c r="M16" s="7">
        <v>0.17100000000000001</v>
      </c>
      <c r="N16" s="7">
        <v>2E-3</v>
      </c>
      <c r="O16" s="7">
        <v>2.9060000000000001</v>
      </c>
      <c r="P16" s="7">
        <v>9.0999999999999998E-2</v>
      </c>
      <c r="Q16" s="19">
        <f>TREND(INDEX($C$6:$C$72,MATCH(M16,$A$6:$A$72,1),1):INDEX($C$6:$C$72,MATCH(M16,$A$6:$A$72,1)+1,1),INDEX($A$6:$A$72,MATCH(M16,$A$6:$A$72,1),1):INDEX($A$6:$A$72,MATCH(M16,$A$6:$A$72,1)+1,1),M16)</f>
        <v>2.1994761904761901</v>
      </c>
      <c r="R16" s="20">
        <f t="shared" si="1"/>
        <v>0.70652380952381</v>
      </c>
      <c r="S16" s="7">
        <v>0.16900000000000001</v>
      </c>
      <c r="T16" s="7">
        <v>3.0000000000000001E-3</v>
      </c>
      <c r="U16" s="7">
        <v>2.9780000000000002</v>
      </c>
      <c r="V16" s="7">
        <v>0.114</v>
      </c>
      <c r="W16" s="19">
        <f>TREND(INDEX($C$6:$C$72,MATCH(S16,$A$6:$A$72,1),1):INDEX($C$6:$C$72,MATCH(S16,$A$6:$A$72,1)+1,1),INDEX($A$6:$A$72,MATCH(S16,$A$6:$A$72,1),1):INDEX($A$6:$A$72,MATCH(S16,$A$6:$A$72,1)+1,1),S16)</f>
        <v>2.203095238095238</v>
      </c>
      <c r="X16" s="20">
        <f t="shared" si="2"/>
        <v>0.77490476190476221</v>
      </c>
      <c r="Y16" s="7">
        <v>0.161</v>
      </c>
      <c r="Z16" s="7">
        <v>2E-3</v>
      </c>
      <c r="AA16" s="7">
        <v>2.8610000000000002</v>
      </c>
      <c r="AB16" s="7">
        <v>8.3000000000000004E-2</v>
      </c>
      <c r="AC16" s="19">
        <f>TREND(INDEX($C$6:$C$72,MATCH(Y16,$A$6:$A$72,1),1):INDEX($C$6:$C$72,MATCH(Y16,$A$6:$A$72,1)+1,1),INDEX($A$6:$A$72,MATCH(Y16,$A$6:$A$72,1),1):INDEX($A$6:$A$72,MATCH(Y16,$A$6:$A$72,1)+1,1),Y16)</f>
        <v>2.2175714285714285</v>
      </c>
      <c r="AD16" s="20">
        <f t="shared" si="3"/>
        <v>0.64342857142857168</v>
      </c>
      <c r="AN16" s="7">
        <f t="shared" si="4"/>
        <v>0.14424978336205568</v>
      </c>
      <c r="AO16" s="7">
        <f t="shared" si="5"/>
        <v>0.12869343417595167</v>
      </c>
      <c r="AP16" s="7">
        <f t="shared" si="6"/>
        <v>0.16122034611053285</v>
      </c>
      <c r="AQ16" s="7">
        <f t="shared" si="7"/>
        <v>0.1173797256769669</v>
      </c>
    </row>
    <row r="17" spans="1:43" x14ac:dyDescent="0.25">
      <c r="A17" s="7">
        <v>0.2</v>
      </c>
      <c r="B17" s="7">
        <v>3.0000000000000001E-3</v>
      </c>
      <c r="C17" s="7">
        <v>2.141</v>
      </c>
      <c r="D17" s="7">
        <v>7.9000000000000001E-2</v>
      </c>
      <c r="E17" s="16">
        <v>268.02</v>
      </c>
      <c r="F17" s="17">
        <v>8.92</v>
      </c>
      <c r="G17" s="7">
        <v>0.192</v>
      </c>
      <c r="H17" s="7">
        <v>3.0000000000000001E-3</v>
      </c>
      <c r="I17" s="7">
        <v>2.6360000000000001</v>
      </c>
      <c r="J17" s="7">
        <v>9.4E-2</v>
      </c>
      <c r="K17" s="19">
        <f>TREND(INDEX($C$6:$C$72,MATCH(G17,$A$6:$A$72,1),1):INDEX($C$6:$C$72,MATCH(G17,$A$6:$A$72,1)+1,1),INDEX($A$6:$A$72,MATCH(G17,$A$6:$A$72,1),1):INDEX($A$6:$A$72,MATCH(G17,$A$6:$A$72,1)+1,1),G17)</f>
        <v>2.1577619047619052</v>
      </c>
      <c r="L17" s="20">
        <f t="shared" si="0"/>
        <v>0.47823809523809491</v>
      </c>
      <c r="M17" s="7">
        <v>0.184</v>
      </c>
      <c r="N17" s="7">
        <v>2E-3</v>
      </c>
      <c r="O17" s="7">
        <v>2.8580000000000001</v>
      </c>
      <c r="P17" s="7">
        <v>8.4000000000000005E-2</v>
      </c>
      <c r="Q17" s="19">
        <f>TREND(INDEX($C$6:$C$72,MATCH(M17,$A$6:$A$72,1),1):INDEX($C$6:$C$72,MATCH(M17,$A$6:$A$72,1)+1,1),INDEX($A$6:$A$72,MATCH(M17,$A$6:$A$72,1),1):INDEX($A$6:$A$72,MATCH(M17,$A$6:$A$72,1)+1,1),M17)</f>
        <v>2.17452380952381</v>
      </c>
      <c r="R17" s="20">
        <f t="shared" si="1"/>
        <v>0.68347619047619013</v>
      </c>
      <c r="S17" s="7">
        <v>0.18</v>
      </c>
      <c r="T17" s="7">
        <v>3.0000000000000001E-3</v>
      </c>
      <c r="U17" s="7">
        <v>2.9630000000000001</v>
      </c>
      <c r="V17" s="7">
        <v>0.109</v>
      </c>
      <c r="W17" s="19">
        <f>TREND(INDEX($C$6:$C$72,MATCH(S17,$A$6:$A$72,1),1):INDEX($C$6:$C$72,MATCH(S17,$A$6:$A$72,1)+1,1),INDEX($A$6:$A$72,MATCH(S17,$A$6:$A$72,1),1):INDEX($A$6:$A$72,MATCH(S17,$A$6:$A$72,1)+1,1),S17)</f>
        <v>2.1829047619047621</v>
      </c>
      <c r="X17" s="20">
        <f t="shared" si="2"/>
        <v>0.78009523809523795</v>
      </c>
      <c r="Y17" s="7">
        <v>0.17299999999999999</v>
      </c>
      <c r="Z17" s="7">
        <v>2E-3</v>
      </c>
      <c r="AA17" s="7">
        <v>2.8530000000000002</v>
      </c>
      <c r="AB17" s="7">
        <v>7.8E-2</v>
      </c>
      <c r="AC17" s="19">
        <f>TREND(INDEX($C$6:$C$72,MATCH(Y17,$A$6:$A$72,1),1):INDEX($C$6:$C$72,MATCH(Y17,$A$6:$A$72,1)+1,1),INDEX($A$6:$A$72,MATCH(Y17,$A$6:$A$72,1),1):INDEX($A$6:$A$72,MATCH(Y17,$A$6:$A$72,1)+1,1),Y17)</f>
        <v>2.1958571428571427</v>
      </c>
      <c r="AD17" s="20">
        <f t="shared" si="3"/>
        <v>0.65714285714285747</v>
      </c>
      <c r="AN17" s="7">
        <f t="shared" si="4"/>
        <v>0.13293607486307094</v>
      </c>
      <c r="AO17" s="7">
        <f t="shared" si="5"/>
        <v>0.11879393923933999</v>
      </c>
      <c r="AP17" s="7">
        <f t="shared" si="6"/>
        <v>0.15414927829866737</v>
      </c>
      <c r="AQ17" s="7">
        <f t="shared" si="7"/>
        <v>0.11030865786510143</v>
      </c>
    </row>
    <row r="18" spans="1:43" x14ac:dyDescent="0.25">
      <c r="A18" s="7">
        <v>0.214</v>
      </c>
      <c r="B18" s="7">
        <v>4.0000000000000001E-3</v>
      </c>
      <c r="C18" s="7">
        <v>2.1190000000000002</v>
      </c>
      <c r="D18" s="7">
        <v>7.9000000000000001E-2</v>
      </c>
      <c r="E18" s="16">
        <v>262.57</v>
      </c>
      <c r="F18" s="17">
        <v>9.09</v>
      </c>
      <c r="G18" s="7">
        <v>0.20599999999999999</v>
      </c>
      <c r="H18" s="7">
        <v>3.0000000000000001E-3</v>
      </c>
      <c r="I18" s="7">
        <v>2.5880000000000001</v>
      </c>
      <c r="J18" s="7">
        <v>8.4000000000000005E-2</v>
      </c>
      <c r="K18" s="19">
        <f>TREND(INDEX($C$6:$C$72,MATCH(G18,$A$6:$A$72,1),1):INDEX($C$6:$C$72,MATCH(G18,$A$6:$A$72,1)+1,1),INDEX($A$6:$A$72,MATCH(G18,$A$6:$A$72,1),1):INDEX($A$6:$A$72,MATCH(G18,$A$6:$A$72,1)+1,1),G18)</f>
        <v>2.1315714285714287</v>
      </c>
      <c r="L18" s="20">
        <f t="shared" si="0"/>
        <v>0.45642857142857141</v>
      </c>
      <c r="M18" s="7">
        <v>0.20399999999999999</v>
      </c>
      <c r="N18" s="7">
        <v>2E-3</v>
      </c>
      <c r="O18" s="7">
        <v>2.7869999999999999</v>
      </c>
      <c r="P18" s="7">
        <v>7.3999999999999996E-2</v>
      </c>
      <c r="Q18" s="19">
        <f>TREND(INDEX($C$6:$C$72,MATCH(M18,$A$6:$A$72,1),1):INDEX($C$6:$C$72,MATCH(M18,$A$6:$A$72,1)+1,1),INDEX($A$6:$A$72,MATCH(M18,$A$6:$A$72,1),1):INDEX($A$6:$A$72,MATCH(M18,$A$6:$A$72,1)+1,1),M18)</f>
        <v>2.1347142857142858</v>
      </c>
      <c r="R18" s="20">
        <f t="shared" si="1"/>
        <v>0.65228571428571414</v>
      </c>
      <c r="S18" s="7">
        <v>0.193</v>
      </c>
      <c r="T18" s="7">
        <v>3.0000000000000001E-3</v>
      </c>
      <c r="U18" s="7">
        <v>2.9279999999999999</v>
      </c>
      <c r="V18" s="7">
        <v>9.8000000000000004E-2</v>
      </c>
      <c r="W18" s="19">
        <f>TREND(INDEX($C$6:$C$72,MATCH(S18,$A$6:$A$72,1),1):INDEX($C$6:$C$72,MATCH(S18,$A$6:$A$72,1)+1,1),INDEX($A$6:$A$72,MATCH(S18,$A$6:$A$72,1),1):INDEX($A$6:$A$72,MATCH(S18,$A$6:$A$72,1)+1,1),S18)</f>
        <v>2.1556666666666668</v>
      </c>
      <c r="X18" s="20">
        <f t="shared" si="2"/>
        <v>0.77233333333333309</v>
      </c>
      <c r="Y18" s="7">
        <v>0.191</v>
      </c>
      <c r="Z18" s="7">
        <v>2E-3</v>
      </c>
      <c r="AA18" s="7">
        <v>2.8250000000000002</v>
      </c>
      <c r="AB18" s="7">
        <v>7.1999999999999995E-2</v>
      </c>
      <c r="AC18" s="19">
        <f>TREND(INDEX($C$6:$C$72,MATCH(Y18,$A$6:$A$72,1),1):INDEX($C$6:$C$72,MATCH(Y18,$A$6:$A$72,1)+1,1),INDEX($A$6:$A$72,MATCH(Y18,$A$6:$A$72,1),1):INDEX($A$6:$A$72,MATCH(Y18,$A$6:$A$72,1)+1,1),Y18)</f>
        <v>2.1598571428571431</v>
      </c>
      <c r="AD18" s="20">
        <f t="shared" si="3"/>
        <v>0.66514285714285704</v>
      </c>
      <c r="AN18" s="7">
        <f t="shared" si="4"/>
        <v>0.11879393923933999</v>
      </c>
      <c r="AO18" s="7">
        <f t="shared" si="5"/>
        <v>0.10465180361560904</v>
      </c>
      <c r="AP18" s="7">
        <f t="shared" si="6"/>
        <v>0.13859292911256332</v>
      </c>
      <c r="AQ18" s="7">
        <f t="shared" si="7"/>
        <v>0.10182337649086284</v>
      </c>
    </row>
    <row r="19" spans="1:43" x14ac:dyDescent="0.25">
      <c r="A19" s="7">
        <v>0.22800000000000001</v>
      </c>
      <c r="B19" s="7">
        <v>4.0000000000000001E-3</v>
      </c>
      <c r="C19" s="7">
        <v>2.1059999999999999</v>
      </c>
      <c r="D19" s="7">
        <v>7.3999999999999996E-2</v>
      </c>
      <c r="E19" s="16">
        <v>256.95</v>
      </c>
      <c r="F19" s="17">
        <v>8.39</v>
      </c>
      <c r="G19" s="7">
        <v>0.22</v>
      </c>
      <c r="H19" s="7">
        <v>3.0000000000000001E-3</v>
      </c>
      <c r="I19" s="7">
        <v>2.5489999999999999</v>
      </c>
      <c r="J19" s="7">
        <v>7.9000000000000001E-2</v>
      </c>
      <c r="K19" s="19">
        <f>TREND(INDEX($C$6:$C$72,MATCH(G19,$A$6:$A$72,1),1):INDEX($C$6:$C$72,MATCH(G19,$A$6:$A$72,1)+1,1),INDEX($A$6:$A$72,MATCH(G19,$A$6:$A$72,1),1):INDEX($A$6:$A$72,MATCH(G19,$A$6:$A$72,1)+1,1),G19)</f>
        <v>2.1134285714285714</v>
      </c>
      <c r="L19" s="20">
        <f t="shared" si="0"/>
        <v>0.4355714285714285</v>
      </c>
      <c r="M19" s="7">
        <v>0.224</v>
      </c>
      <c r="N19" s="7">
        <v>2E-3</v>
      </c>
      <c r="O19" s="7">
        <v>2.7229999999999999</v>
      </c>
      <c r="P19" s="7">
        <v>6.6000000000000003E-2</v>
      </c>
      <c r="Q19" s="19">
        <f>TREND(INDEX($C$6:$C$72,MATCH(M19,$A$6:$A$72,1),1):INDEX($C$6:$C$72,MATCH(M19,$A$6:$A$72,1)+1,1),INDEX($A$6:$A$72,MATCH(M19,$A$6:$A$72,1),1):INDEX($A$6:$A$72,MATCH(M19,$A$6:$A$72,1)+1,1),M19)</f>
        <v>2.1097142857142854</v>
      </c>
      <c r="R19" s="20">
        <f t="shared" si="1"/>
        <v>0.61328571428571443</v>
      </c>
      <c r="S19" s="7">
        <v>0.21099999999999999</v>
      </c>
      <c r="T19" s="7">
        <v>3.0000000000000001E-3</v>
      </c>
      <c r="U19" s="7">
        <v>2.9079999999999999</v>
      </c>
      <c r="V19" s="7">
        <v>9.8000000000000004E-2</v>
      </c>
      <c r="W19" s="19">
        <f>TREND(INDEX($C$6:$C$72,MATCH(S19,$A$6:$A$72,1),1):INDEX($C$6:$C$72,MATCH(S19,$A$6:$A$72,1)+1,1),INDEX($A$6:$A$72,MATCH(S19,$A$6:$A$72,1),1):INDEX($A$6:$A$72,MATCH(S19,$A$6:$A$72,1)+1,1),S19)</f>
        <v>2.1237142857142857</v>
      </c>
      <c r="X19" s="20">
        <f t="shared" si="2"/>
        <v>0.78428571428571425</v>
      </c>
      <c r="Y19" s="7">
        <v>0.20899999999999999</v>
      </c>
      <c r="Z19" s="7">
        <v>2E-3</v>
      </c>
      <c r="AA19" s="7">
        <v>2.8010000000000002</v>
      </c>
      <c r="AB19" s="7">
        <v>6.8000000000000005E-2</v>
      </c>
      <c r="AC19" s="19">
        <f>TREND(INDEX($C$6:$C$72,MATCH(Y19,$A$6:$A$72,1),1):INDEX($C$6:$C$72,MATCH(Y19,$A$6:$A$72,1)+1,1),INDEX($A$6:$A$72,MATCH(Y19,$A$6:$A$72,1),1):INDEX($A$6:$A$72,MATCH(Y19,$A$6:$A$72,1)+1,1),Y19)</f>
        <v>2.1268571428571432</v>
      </c>
      <c r="AD19" s="20">
        <f t="shared" si="3"/>
        <v>0.67414285714285693</v>
      </c>
      <c r="AN19" s="7">
        <f t="shared" si="4"/>
        <v>0.11172287142747452</v>
      </c>
      <c r="AO19" s="7">
        <f t="shared" si="5"/>
        <v>9.3338095116624289E-2</v>
      </c>
      <c r="AP19" s="7">
        <f t="shared" si="6"/>
        <v>0.13859292911256332</v>
      </c>
      <c r="AQ19" s="7">
        <f t="shared" si="7"/>
        <v>9.6166522241370483E-2</v>
      </c>
    </row>
    <row r="20" spans="1:43" x14ac:dyDescent="0.25">
      <c r="A20" s="7">
        <v>0.24299999999999999</v>
      </c>
      <c r="B20" s="7">
        <v>4.0000000000000001E-3</v>
      </c>
      <c r="C20" s="7">
        <v>2.0920000000000001</v>
      </c>
      <c r="D20" s="7">
        <v>7.2999999999999995E-2</v>
      </c>
      <c r="E20" s="16">
        <v>254.22</v>
      </c>
      <c r="F20" s="17">
        <v>7.19</v>
      </c>
      <c r="G20" s="7">
        <v>0.23400000000000001</v>
      </c>
      <c r="H20" s="7">
        <v>3.0000000000000001E-3</v>
      </c>
      <c r="I20" s="7">
        <v>2.5049999999999999</v>
      </c>
      <c r="J20" s="7">
        <v>6.9000000000000006E-2</v>
      </c>
      <c r="K20" s="19">
        <f>TREND(INDEX($C$6:$C$72,MATCH(G20,$A$6:$A$72,1),1):INDEX($C$6:$C$72,MATCH(G20,$A$6:$A$72,1)+1,1),INDEX($A$6:$A$72,MATCH(G20,$A$6:$A$72,1),1):INDEX($A$6:$A$72,MATCH(G20,$A$6:$A$72,1)+1,1),G20)</f>
        <v>2.1004000000000005</v>
      </c>
      <c r="L20" s="20">
        <f t="shared" si="0"/>
        <v>0.4045999999999994</v>
      </c>
      <c r="M20" s="7">
        <v>0.23799999999999999</v>
      </c>
      <c r="N20" s="7">
        <v>2E-3</v>
      </c>
      <c r="O20" s="7">
        <v>2.6829999999999998</v>
      </c>
      <c r="P20" s="7">
        <v>6.0999999999999999E-2</v>
      </c>
      <c r="Q20" s="19">
        <f>TREND(INDEX($C$6:$C$72,MATCH(M20,$A$6:$A$72,1),1):INDEX($C$6:$C$72,MATCH(M20,$A$6:$A$72,1)+1,1),INDEX($A$6:$A$72,MATCH(M20,$A$6:$A$72,1),1):INDEX($A$6:$A$72,MATCH(M20,$A$6:$A$72,1)+1,1),M20)</f>
        <v>2.0966666666666671</v>
      </c>
      <c r="R20" s="20">
        <f t="shared" si="1"/>
        <v>0.58633333333333271</v>
      </c>
      <c r="S20" s="7">
        <v>0.22900000000000001</v>
      </c>
      <c r="T20" s="7">
        <v>4.0000000000000001E-3</v>
      </c>
      <c r="U20" s="7">
        <v>2.887</v>
      </c>
      <c r="V20" s="7">
        <v>9.6000000000000002E-2</v>
      </c>
      <c r="W20" s="19">
        <f>TREND(INDEX($C$6:$C$72,MATCH(S20,$A$6:$A$72,1),1):INDEX($C$6:$C$72,MATCH(S20,$A$6:$A$72,1)+1,1),INDEX($A$6:$A$72,MATCH(S20,$A$6:$A$72,1),1):INDEX($A$6:$A$72,MATCH(S20,$A$6:$A$72,1)+1,1),S20)</f>
        <v>2.1050666666666671</v>
      </c>
      <c r="X20" s="20">
        <f t="shared" si="2"/>
        <v>0.78193333333333293</v>
      </c>
      <c r="Y20" s="7">
        <v>0.222</v>
      </c>
      <c r="Z20" s="7">
        <v>2E-3</v>
      </c>
      <c r="AA20" s="7">
        <v>2.7879999999999998</v>
      </c>
      <c r="AB20" s="7">
        <v>6.0999999999999999E-2</v>
      </c>
      <c r="AC20" s="19">
        <f>TREND(INDEX($C$6:$C$72,MATCH(Y20,$A$6:$A$72,1),1):INDEX($C$6:$C$72,MATCH(Y20,$A$6:$A$72,1)+1,1),INDEX($A$6:$A$72,MATCH(Y20,$A$6:$A$72,1),1):INDEX($A$6:$A$72,MATCH(Y20,$A$6:$A$72,1)+1,1),Y20)</f>
        <v>2.1115714285714287</v>
      </c>
      <c r="AD20" s="20">
        <f t="shared" si="3"/>
        <v>0.67642857142857116</v>
      </c>
      <c r="AN20" s="7">
        <f t="shared" si="4"/>
        <v>9.7580735803743573E-2</v>
      </c>
      <c r="AO20" s="7">
        <f t="shared" si="5"/>
        <v>8.6267027304758798E-2</v>
      </c>
      <c r="AP20" s="7">
        <f t="shared" si="6"/>
        <v>0.13576450198781714</v>
      </c>
      <c r="AQ20" s="7">
        <f t="shared" si="7"/>
        <v>8.6267027304758798E-2</v>
      </c>
    </row>
    <row r="21" spans="1:43" x14ac:dyDescent="0.25">
      <c r="A21" s="7">
        <v>0.25700000000000001</v>
      </c>
      <c r="B21" s="7">
        <v>4.0000000000000001E-3</v>
      </c>
      <c r="C21" s="7">
        <v>2.0739999999999998</v>
      </c>
      <c r="D21" s="7">
        <v>6.8000000000000005E-2</v>
      </c>
      <c r="E21" s="16">
        <v>251.2</v>
      </c>
      <c r="F21" s="17">
        <v>7.32</v>
      </c>
      <c r="G21" s="7">
        <v>0.248</v>
      </c>
      <c r="H21" s="7">
        <v>3.0000000000000001E-3</v>
      </c>
      <c r="I21" s="7">
        <v>2.4740000000000002</v>
      </c>
      <c r="J21" s="7">
        <v>6.4000000000000001E-2</v>
      </c>
      <c r="K21" s="19">
        <f>TREND(INDEX($C$6:$C$72,MATCH(G21,$A$6:$A$72,1),1):INDEX($C$6:$C$72,MATCH(G21,$A$6:$A$72,1)+1,1),INDEX($A$6:$A$72,MATCH(G21,$A$6:$A$72,1),1):INDEX($A$6:$A$72,MATCH(G21,$A$6:$A$72,1)+1,1),G21)</f>
        <v>2.0855714285714289</v>
      </c>
      <c r="L21" s="20">
        <f t="shared" si="0"/>
        <v>0.38842857142857135</v>
      </c>
      <c r="M21" s="7">
        <v>0.251</v>
      </c>
      <c r="N21" s="7">
        <v>2E-3</v>
      </c>
      <c r="O21" s="7">
        <v>2.6509999999999998</v>
      </c>
      <c r="P21" s="7">
        <v>5.6000000000000001E-2</v>
      </c>
      <c r="Q21" s="19">
        <f>TREND(INDEX($C$6:$C$72,MATCH(M21,$A$6:$A$72,1),1):INDEX($C$6:$C$72,MATCH(M21,$A$6:$A$72,1)+1,1),INDEX($A$6:$A$72,MATCH(M21,$A$6:$A$72,1),1):INDEX($A$6:$A$72,MATCH(M21,$A$6:$A$72,1)+1,1),M21)</f>
        <v>2.0817142857142863</v>
      </c>
      <c r="R21" s="20">
        <f t="shared" si="1"/>
        <v>0.56928571428571351</v>
      </c>
      <c r="S21" s="7">
        <v>0.24199999999999999</v>
      </c>
      <c r="T21" s="7">
        <v>4.0000000000000001E-3</v>
      </c>
      <c r="U21" s="7">
        <v>2.8660000000000001</v>
      </c>
      <c r="V21" s="7">
        <v>0.09</v>
      </c>
      <c r="W21" s="19">
        <f>TREND(INDEX($C$6:$C$72,MATCH(S21,$A$6:$A$72,1),1):INDEX($C$6:$C$72,MATCH(S21,$A$6:$A$72,1)+1,1),INDEX($A$6:$A$72,MATCH(S21,$A$6:$A$72,1),1):INDEX($A$6:$A$72,MATCH(S21,$A$6:$A$72,1)+1,1),S21)</f>
        <v>2.0929333333333338</v>
      </c>
      <c r="X21" s="20">
        <f t="shared" si="2"/>
        <v>0.77306666666666635</v>
      </c>
      <c r="Y21" s="7">
        <v>0.23400000000000001</v>
      </c>
      <c r="Z21" s="7">
        <v>2E-3</v>
      </c>
      <c r="AA21" s="7">
        <v>2.7650000000000001</v>
      </c>
      <c r="AB21" s="7">
        <v>5.2999999999999999E-2</v>
      </c>
      <c r="AC21" s="19">
        <f>TREND(INDEX($C$6:$C$72,MATCH(Y21,$A$6:$A$72,1),1):INDEX($C$6:$C$72,MATCH(Y21,$A$6:$A$72,1)+1,1),INDEX($A$6:$A$72,MATCH(Y21,$A$6:$A$72,1),1):INDEX($A$6:$A$72,MATCH(Y21,$A$6:$A$72,1)+1,1),Y21)</f>
        <v>2.1004000000000005</v>
      </c>
      <c r="AD21" s="20">
        <f t="shared" si="3"/>
        <v>0.66459999999999964</v>
      </c>
      <c r="AN21" s="7">
        <f t="shared" si="4"/>
        <v>9.0509667991878096E-2</v>
      </c>
      <c r="AO21" s="7">
        <f t="shared" si="5"/>
        <v>7.9195959492893334E-2</v>
      </c>
      <c r="AP21" s="7">
        <f t="shared" si="6"/>
        <v>0.12727922061357855</v>
      </c>
      <c r="AQ21" s="7">
        <f t="shared" si="7"/>
        <v>7.4953318805774036E-2</v>
      </c>
    </row>
    <row r="22" spans="1:43" x14ac:dyDescent="0.25">
      <c r="A22" s="7">
        <v>0.27100000000000002</v>
      </c>
      <c r="B22" s="7">
        <v>4.0000000000000001E-3</v>
      </c>
      <c r="C22" s="7">
        <v>2.0649999999999999</v>
      </c>
      <c r="D22" s="7">
        <v>6.7000000000000004E-2</v>
      </c>
      <c r="E22" s="16">
        <v>249.07</v>
      </c>
      <c r="F22" s="17">
        <v>8</v>
      </c>
      <c r="G22" s="7">
        <v>0.26200000000000001</v>
      </c>
      <c r="H22" s="7">
        <v>3.0000000000000001E-3</v>
      </c>
      <c r="I22" s="7">
        <v>2.4409999999999998</v>
      </c>
      <c r="J22" s="7">
        <v>5.8999999999999997E-2</v>
      </c>
      <c r="K22" s="19">
        <f>TREND(INDEX($C$6:$C$72,MATCH(G22,$A$6:$A$72,1),1):INDEX($C$6:$C$72,MATCH(G22,$A$6:$A$72,1)+1,1),INDEX($A$6:$A$72,MATCH(G22,$A$6:$A$72,1),1):INDEX($A$6:$A$72,MATCH(G22,$A$6:$A$72,1)+1,1),G22)</f>
        <v>2.070785714285714</v>
      </c>
      <c r="L22" s="20">
        <f t="shared" si="0"/>
        <v>0.37021428571428583</v>
      </c>
      <c r="M22" s="7">
        <v>0.26500000000000001</v>
      </c>
      <c r="N22" s="7">
        <v>2E-3</v>
      </c>
      <c r="O22" s="7">
        <v>2.6219999999999999</v>
      </c>
      <c r="P22" s="7">
        <v>5.2999999999999999E-2</v>
      </c>
      <c r="Q22" s="19">
        <f>TREND(INDEX($C$6:$C$72,MATCH(M22,$A$6:$A$72,1),1):INDEX($C$6:$C$72,MATCH(M22,$A$6:$A$72,1)+1,1),INDEX($A$6:$A$72,MATCH(M22,$A$6:$A$72,1),1):INDEX($A$6:$A$72,MATCH(M22,$A$6:$A$72,1)+1,1),M22)</f>
        <v>2.0688571428571425</v>
      </c>
      <c r="R22" s="20">
        <f t="shared" si="1"/>
        <v>0.55314285714285738</v>
      </c>
      <c r="S22" s="7">
        <v>0.254</v>
      </c>
      <c r="T22" s="7">
        <v>4.0000000000000001E-3</v>
      </c>
      <c r="U22" s="7">
        <v>2.8490000000000002</v>
      </c>
      <c r="V22" s="7">
        <v>9.4E-2</v>
      </c>
      <c r="W22" s="19">
        <f>TREND(INDEX($C$6:$C$72,MATCH(S22,$A$6:$A$72,1),1):INDEX($C$6:$C$72,MATCH(S22,$A$6:$A$72,1)+1,1),INDEX($A$6:$A$72,MATCH(S22,$A$6:$A$72,1),1):INDEX($A$6:$A$72,MATCH(S22,$A$6:$A$72,1)+1,1),S22)</f>
        <v>2.0778571428571433</v>
      </c>
      <c r="X22" s="20">
        <f t="shared" si="2"/>
        <v>0.77114285714285691</v>
      </c>
      <c r="Y22" s="7">
        <v>0.246</v>
      </c>
      <c r="Z22" s="7">
        <v>2E-3</v>
      </c>
      <c r="AA22" s="7">
        <v>2.7610000000000001</v>
      </c>
      <c r="AB22" s="7">
        <v>4.9000000000000002E-2</v>
      </c>
      <c r="AC22" s="19">
        <f>TREND(INDEX($C$6:$C$72,MATCH(Y22,$A$6:$A$72,1),1):INDEX($C$6:$C$72,MATCH(Y22,$A$6:$A$72,1)+1,1),INDEX($A$6:$A$72,MATCH(Y22,$A$6:$A$72,1),1):INDEX($A$6:$A$72,MATCH(Y22,$A$6:$A$72,1)+1,1),Y22)</f>
        <v>2.0881428571428575</v>
      </c>
      <c r="AD22" s="20">
        <f t="shared" si="3"/>
        <v>0.6728571428571426</v>
      </c>
      <c r="AN22" s="7">
        <f t="shared" si="4"/>
        <v>8.3438600180012604E-2</v>
      </c>
      <c r="AO22" s="7">
        <f t="shared" si="5"/>
        <v>7.4953318805774036E-2</v>
      </c>
      <c r="AP22" s="7">
        <f t="shared" si="6"/>
        <v>0.13293607486307094</v>
      </c>
      <c r="AQ22" s="7">
        <f t="shared" si="7"/>
        <v>6.9296464556281662E-2</v>
      </c>
    </row>
    <row r="23" spans="1:43" x14ac:dyDescent="0.25">
      <c r="A23" s="7">
        <v>0.28499999999999998</v>
      </c>
      <c r="B23" s="7">
        <v>4.0000000000000001E-3</v>
      </c>
      <c r="C23" s="7">
        <v>2.0569999999999999</v>
      </c>
      <c r="D23" s="7">
        <v>6.5000000000000002E-2</v>
      </c>
      <c r="E23" s="16">
        <v>244.71</v>
      </c>
      <c r="F23" s="17">
        <v>7.68</v>
      </c>
      <c r="G23" s="7">
        <v>0.28299999999999997</v>
      </c>
      <c r="H23" s="7">
        <v>3.0000000000000001E-3</v>
      </c>
      <c r="I23" s="7">
        <v>2.4020000000000001</v>
      </c>
      <c r="J23" s="7">
        <v>5.1999999999999998E-2</v>
      </c>
      <c r="K23" s="19">
        <f>TREND(INDEX($C$6:$C$72,MATCH(G23,$A$6:$A$72,1),1):INDEX($C$6:$C$72,MATCH(G23,$A$6:$A$72,1)+1,1),INDEX($A$6:$A$72,MATCH(G23,$A$6:$A$72,1),1):INDEX($A$6:$A$72,MATCH(G23,$A$6:$A$72,1)+1,1),G23)</f>
        <v>2.0581428571428573</v>
      </c>
      <c r="L23" s="20">
        <f t="shared" si="0"/>
        <v>0.34385714285714286</v>
      </c>
      <c r="M23" s="7">
        <v>0.27900000000000003</v>
      </c>
      <c r="N23" s="7">
        <v>2E-3</v>
      </c>
      <c r="O23" s="7">
        <v>2.59</v>
      </c>
      <c r="P23" s="7">
        <v>4.8000000000000001E-2</v>
      </c>
      <c r="Q23" s="19">
        <f>TREND(INDEX($C$6:$C$72,MATCH(M23,$A$6:$A$72,1),1):INDEX($C$6:$C$72,MATCH(M23,$A$6:$A$72,1)+1,1),INDEX($A$6:$A$72,MATCH(M23,$A$6:$A$72,1),1):INDEX($A$6:$A$72,MATCH(M23,$A$6:$A$72,1)+1,1),M23)</f>
        <v>2.0604285714285715</v>
      </c>
      <c r="R23" s="20">
        <f t="shared" si="1"/>
        <v>0.52957142857142836</v>
      </c>
      <c r="S23" s="7">
        <v>0.26600000000000001</v>
      </c>
      <c r="T23" s="7">
        <v>4.0000000000000001E-3</v>
      </c>
      <c r="U23" s="7">
        <v>2.8370000000000002</v>
      </c>
      <c r="V23" s="7">
        <v>9.2999999999999999E-2</v>
      </c>
      <c r="W23" s="19">
        <f>TREND(INDEX($C$6:$C$72,MATCH(S23,$A$6:$A$72,1),1):INDEX($C$6:$C$72,MATCH(S23,$A$6:$A$72,1)+1,1),INDEX($A$6:$A$72,MATCH(S23,$A$6:$A$72,1),1):INDEX($A$6:$A$72,MATCH(S23,$A$6:$A$72,1)+1,1),S23)</f>
        <v>2.0682142857142853</v>
      </c>
      <c r="X23" s="20">
        <f t="shared" si="2"/>
        <v>0.76878571428571485</v>
      </c>
      <c r="Y23" s="7">
        <v>0.25900000000000001</v>
      </c>
      <c r="Z23" s="7">
        <v>2E-3</v>
      </c>
      <c r="AA23" s="7">
        <v>2.7549999999999999</v>
      </c>
      <c r="AB23" s="7">
        <v>4.5999999999999999E-2</v>
      </c>
      <c r="AC23" s="19">
        <f>TREND(INDEX($C$6:$C$72,MATCH(Y23,$A$6:$A$72,1),1):INDEX($C$6:$C$72,MATCH(Y23,$A$6:$A$72,1)+1,1),INDEX($A$6:$A$72,MATCH(Y23,$A$6:$A$72,1),1):INDEX($A$6:$A$72,MATCH(Y23,$A$6:$A$72,1)+1,1),Y23)</f>
        <v>2.0727142857142855</v>
      </c>
      <c r="AD23" s="20">
        <f t="shared" si="3"/>
        <v>0.68228571428571438</v>
      </c>
      <c r="AN23" s="7">
        <f t="shared" si="4"/>
        <v>7.3539105243400946E-2</v>
      </c>
      <c r="AO23" s="7">
        <f t="shared" si="5"/>
        <v>6.7882250993908572E-2</v>
      </c>
      <c r="AP23" s="7">
        <f t="shared" si="6"/>
        <v>0.13152186130069785</v>
      </c>
      <c r="AQ23" s="7">
        <f t="shared" si="7"/>
        <v>6.5053823869162378E-2</v>
      </c>
    </row>
    <row r="24" spans="1:43" x14ac:dyDescent="0.25">
      <c r="A24" s="7">
        <v>0.3</v>
      </c>
      <c r="B24" s="7">
        <v>4.0000000000000001E-3</v>
      </c>
      <c r="C24" s="7">
        <v>2.0510000000000002</v>
      </c>
      <c r="D24" s="7">
        <v>6.2E-2</v>
      </c>
      <c r="E24" s="16">
        <v>241.56</v>
      </c>
      <c r="F24" s="17">
        <v>7.22</v>
      </c>
      <c r="G24" s="7">
        <v>0.30499999999999999</v>
      </c>
      <c r="H24" s="7">
        <v>3.0000000000000001E-3</v>
      </c>
      <c r="I24" s="7">
        <v>2.3660000000000001</v>
      </c>
      <c r="J24" s="7">
        <v>4.7E-2</v>
      </c>
      <c r="K24" s="19">
        <f>TREND(INDEX($C$6:$C$72,MATCH(G24,$A$6:$A$72,1),1):INDEX($C$6:$C$72,MATCH(G24,$A$6:$A$72,1)+1,1),INDEX($A$6:$A$72,MATCH(G24,$A$6:$A$72,1),1):INDEX($A$6:$A$72,MATCH(G24,$A$6:$A$72,1)+1,1),G24)</f>
        <v>2.0485000000000002</v>
      </c>
      <c r="L24" s="20">
        <f t="shared" si="0"/>
        <v>0.31749999999999989</v>
      </c>
      <c r="M24" s="7">
        <v>0.29199999999999998</v>
      </c>
      <c r="N24" s="7">
        <v>2E-3</v>
      </c>
      <c r="O24" s="7">
        <v>2.5619999999999998</v>
      </c>
      <c r="P24" s="7">
        <v>4.5999999999999999E-2</v>
      </c>
      <c r="Q24" s="19">
        <f>TREND(INDEX($C$6:$C$72,MATCH(M24,$A$6:$A$72,1),1):INDEX($C$6:$C$72,MATCH(M24,$A$6:$A$72,1)+1,1),INDEX($A$6:$A$72,MATCH(M24,$A$6:$A$72,1),1):INDEX($A$6:$A$72,MATCH(M24,$A$6:$A$72,1)+1,1),M24)</f>
        <v>2.0542000000000002</v>
      </c>
      <c r="R24" s="20">
        <f t="shared" si="1"/>
        <v>0.50779999999999959</v>
      </c>
      <c r="S24" s="7">
        <v>0.27900000000000003</v>
      </c>
      <c r="T24" s="7">
        <v>4.0000000000000001E-3</v>
      </c>
      <c r="U24" s="7">
        <v>2.8079999999999998</v>
      </c>
      <c r="V24" s="7">
        <v>9.4E-2</v>
      </c>
      <c r="W24" s="19">
        <f>TREND(INDEX($C$6:$C$72,MATCH(S24,$A$6:$A$72,1),1):INDEX($C$6:$C$72,MATCH(S24,$A$6:$A$72,1)+1,1),INDEX($A$6:$A$72,MATCH(S24,$A$6:$A$72,1),1):INDEX($A$6:$A$72,MATCH(S24,$A$6:$A$72,1)+1,1),S24)</f>
        <v>2.0604285714285715</v>
      </c>
      <c r="X24" s="20">
        <f t="shared" si="2"/>
        <v>0.74757142857142833</v>
      </c>
      <c r="Y24" s="7">
        <v>0.27600000000000002</v>
      </c>
      <c r="Z24" s="7">
        <v>2E-3</v>
      </c>
      <c r="AA24" s="7">
        <v>2.758</v>
      </c>
      <c r="AB24" s="7">
        <v>4.3999999999999997E-2</v>
      </c>
      <c r="AC24" s="19">
        <f>TREND(INDEX($C$6:$C$72,MATCH(Y24,$A$6:$A$72,1),1):INDEX($C$6:$C$72,MATCH(Y24,$A$6:$A$72,1)+1,1),INDEX($A$6:$A$72,MATCH(Y24,$A$6:$A$72,1),1):INDEX($A$6:$A$72,MATCH(Y24,$A$6:$A$72,1)+1,1),Y24)</f>
        <v>2.0621428571428573</v>
      </c>
      <c r="AD24" s="20">
        <f t="shared" si="3"/>
        <v>0.69585714285714273</v>
      </c>
      <c r="AN24" s="7">
        <f t="shared" si="4"/>
        <v>6.6468037431535468E-2</v>
      </c>
      <c r="AO24" s="7">
        <f t="shared" si="5"/>
        <v>6.5053823869162378E-2</v>
      </c>
      <c r="AP24" s="7">
        <f t="shared" si="6"/>
        <v>0.13293607486307094</v>
      </c>
      <c r="AQ24" s="7">
        <f t="shared" si="7"/>
        <v>6.2225396744416184E-2</v>
      </c>
    </row>
    <row r="25" spans="1:43" x14ac:dyDescent="0.25">
      <c r="A25" s="7">
        <v>0.314</v>
      </c>
      <c r="B25" s="7">
        <v>4.0000000000000001E-3</v>
      </c>
      <c r="C25" s="7">
        <v>2.044</v>
      </c>
      <c r="D25" s="7">
        <v>5.6000000000000001E-2</v>
      </c>
      <c r="E25" s="16">
        <v>239.89</v>
      </c>
      <c r="F25" s="17">
        <v>5.75</v>
      </c>
      <c r="G25" s="7">
        <v>0.31900000000000001</v>
      </c>
      <c r="H25" s="7">
        <v>3.0000000000000001E-3</v>
      </c>
      <c r="I25" s="7">
        <v>2.3420000000000001</v>
      </c>
      <c r="J25" s="7">
        <v>4.3999999999999997E-2</v>
      </c>
      <c r="K25" s="19">
        <f>TREND(INDEX($C$6:$C$72,MATCH(G25,$A$6:$A$72,1),1):INDEX($C$6:$C$72,MATCH(G25,$A$6:$A$72,1)+1,1),INDEX($A$6:$A$72,MATCH(G25,$A$6:$A$72,1),1):INDEX($A$6:$A$72,MATCH(G25,$A$6:$A$72,1)+1,1),G25)</f>
        <v>2.0407857142857146</v>
      </c>
      <c r="L25" s="20">
        <f t="shared" si="0"/>
        <v>0.30121428571428543</v>
      </c>
      <c r="M25" s="7">
        <v>0.30599999999999999</v>
      </c>
      <c r="N25" s="7">
        <v>2E-3</v>
      </c>
      <c r="O25" s="7">
        <v>2.5379999999999998</v>
      </c>
      <c r="P25" s="7">
        <v>4.2999999999999997E-2</v>
      </c>
      <c r="Q25" s="19">
        <f>TREND(INDEX($C$6:$C$72,MATCH(M25,$A$6:$A$72,1),1):INDEX($C$6:$C$72,MATCH(M25,$A$6:$A$72,1)+1,1),INDEX($A$6:$A$72,MATCH(M25,$A$6:$A$72,1),1):INDEX($A$6:$A$72,MATCH(M25,$A$6:$A$72,1)+1,1),M25)</f>
        <v>2.0480000000000005</v>
      </c>
      <c r="R25" s="20">
        <f t="shared" si="1"/>
        <v>0.48999999999999932</v>
      </c>
      <c r="S25" s="7">
        <v>0.29299999999999998</v>
      </c>
      <c r="T25" s="7">
        <v>4.0000000000000001E-3</v>
      </c>
      <c r="U25" s="7">
        <v>2.7770000000000001</v>
      </c>
      <c r="V25" s="7">
        <v>0.09</v>
      </c>
      <c r="W25" s="19">
        <f>TREND(INDEX($C$6:$C$72,MATCH(S25,$A$6:$A$72,1),1):INDEX($C$6:$C$72,MATCH(S25,$A$6:$A$72,1)+1,1),INDEX($A$6:$A$72,MATCH(S25,$A$6:$A$72,1),1):INDEX($A$6:$A$72,MATCH(S25,$A$6:$A$72,1)+1,1),S25)</f>
        <v>2.0538000000000003</v>
      </c>
      <c r="X25" s="20">
        <f t="shared" si="2"/>
        <v>0.72319999999999984</v>
      </c>
      <c r="Y25" s="7">
        <v>0.29499999999999998</v>
      </c>
      <c r="Z25" s="7">
        <v>2E-3</v>
      </c>
      <c r="AA25" s="7">
        <v>2.7480000000000002</v>
      </c>
      <c r="AB25" s="7">
        <v>4.2000000000000003E-2</v>
      </c>
      <c r="AC25" s="19">
        <f>TREND(INDEX($C$6:$C$72,MATCH(Y25,$A$6:$A$72,1),1):INDEX($C$6:$C$72,MATCH(Y25,$A$6:$A$72,1)+1,1),INDEX($A$6:$A$72,MATCH(Y25,$A$6:$A$72,1),1):INDEX($A$6:$A$72,MATCH(Y25,$A$6:$A$72,1)+1,1),Y25)</f>
        <v>2.0530000000000004</v>
      </c>
      <c r="AD25" s="20">
        <f t="shared" si="3"/>
        <v>0.69499999999999984</v>
      </c>
      <c r="AN25" s="7">
        <f t="shared" si="4"/>
        <v>6.2225396744416184E-2</v>
      </c>
      <c r="AO25" s="7">
        <f t="shared" si="5"/>
        <v>6.0811183182043087E-2</v>
      </c>
      <c r="AP25" s="7">
        <f t="shared" si="6"/>
        <v>0.12727922061357855</v>
      </c>
      <c r="AQ25" s="7">
        <f t="shared" si="7"/>
        <v>5.9396969619669997E-2</v>
      </c>
    </row>
    <row r="26" spans="1:43" x14ac:dyDescent="0.25">
      <c r="A26" s="7">
        <v>0.32800000000000001</v>
      </c>
      <c r="B26" s="7">
        <v>4.0000000000000001E-3</v>
      </c>
      <c r="C26" s="7">
        <v>2.0350000000000001</v>
      </c>
      <c r="D26" s="7">
        <v>5.2999999999999999E-2</v>
      </c>
      <c r="E26" s="16">
        <v>236.8</v>
      </c>
      <c r="F26" s="17">
        <v>6.5</v>
      </c>
      <c r="G26" s="7">
        <v>0.33300000000000002</v>
      </c>
      <c r="H26" s="7">
        <v>3.0000000000000001E-3</v>
      </c>
      <c r="I26" s="7">
        <v>2.3180000000000001</v>
      </c>
      <c r="J26" s="7">
        <v>4.2000000000000003E-2</v>
      </c>
      <c r="K26" s="19">
        <f>TREND(INDEX($C$6:$C$72,MATCH(G26,$A$6:$A$72,1),1):INDEX($C$6:$C$72,MATCH(G26,$A$6:$A$72,1)+1,1),INDEX($A$6:$A$72,MATCH(G26,$A$6:$A$72,1),1):INDEX($A$6:$A$72,MATCH(G26,$A$6:$A$72,1)+1,1),G26)</f>
        <v>2.0313636363636367</v>
      </c>
      <c r="L26" s="20">
        <f t="shared" si="0"/>
        <v>0.28663636363636336</v>
      </c>
      <c r="M26" s="7">
        <v>0.32</v>
      </c>
      <c r="N26" s="7">
        <v>2E-3</v>
      </c>
      <c r="O26" s="7">
        <v>2.5089999999999999</v>
      </c>
      <c r="P26" s="7">
        <v>0.04</v>
      </c>
      <c r="Q26" s="19">
        <f>TREND(INDEX($C$6:$C$72,MATCH(M26,$A$6:$A$72,1),1):INDEX($C$6:$C$72,MATCH(M26,$A$6:$A$72,1)+1,1),INDEX($A$6:$A$72,MATCH(M26,$A$6:$A$72,1),1):INDEX($A$6:$A$72,MATCH(M26,$A$6:$A$72,1)+1,1),M26)</f>
        <v>2.0401428571428575</v>
      </c>
      <c r="R26" s="20">
        <f t="shared" si="1"/>
        <v>0.46885714285714242</v>
      </c>
      <c r="S26" s="7">
        <v>0.314</v>
      </c>
      <c r="T26" s="7">
        <v>4.0000000000000001E-3</v>
      </c>
      <c r="U26" s="7">
        <v>2.7240000000000002</v>
      </c>
      <c r="V26" s="7">
        <v>8.1000000000000003E-2</v>
      </c>
      <c r="W26" s="19">
        <f>TREND(INDEX($C$6:$C$72,MATCH(S26,$A$6:$A$72,1),1):INDEX($C$6:$C$72,MATCH(S26,$A$6:$A$72,1)+1,1),INDEX($A$6:$A$72,MATCH(S26,$A$6:$A$72,1),1):INDEX($A$6:$A$72,MATCH(S26,$A$6:$A$72,1)+1,1),S26)</f>
        <v>2.0440000000000005</v>
      </c>
      <c r="X26" s="20">
        <f t="shared" si="2"/>
        <v>0.67999999999999972</v>
      </c>
      <c r="Y26" s="7">
        <v>0.307</v>
      </c>
      <c r="Z26" s="7">
        <v>2E-3</v>
      </c>
      <c r="AA26" s="7">
        <v>2.7360000000000002</v>
      </c>
      <c r="AB26" s="7">
        <v>4.2000000000000003E-2</v>
      </c>
      <c r="AC26" s="19">
        <f>TREND(INDEX($C$6:$C$72,MATCH(Y26,$A$6:$A$72,1),1):INDEX($C$6:$C$72,MATCH(Y26,$A$6:$A$72,1)+1,1),INDEX($A$6:$A$72,MATCH(Y26,$A$6:$A$72,1),1):INDEX($A$6:$A$72,MATCH(Y26,$A$6:$A$72,1)+1,1),Y26)</f>
        <v>2.0475000000000003</v>
      </c>
      <c r="AD26" s="20">
        <f t="shared" si="3"/>
        <v>0.68849999999999989</v>
      </c>
      <c r="AN26" s="7">
        <f t="shared" si="4"/>
        <v>5.9396969619669997E-2</v>
      </c>
      <c r="AO26" s="7">
        <f t="shared" si="5"/>
        <v>5.656854249492381E-2</v>
      </c>
      <c r="AP26" s="7">
        <f t="shared" si="6"/>
        <v>0.11455129855222071</v>
      </c>
      <c r="AQ26" s="7">
        <f t="shared" si="7"/>
        <v>5.9396969619669997E-2</v>
      </c>
    </row>
    <row r="27" spans="1:43" x14ac:dyDescent="0.25">
      <c r="A27" s="7">
        <v>0.35</v>
      </c>
      <c r="B27" s="7">
        <v>4.0000000000000001E-3</v>
      </c>
      <c r="C27" s="7">
        <v>2.0190000000000001</v>
      </c>
      <c r="D27" s="7">
        <v>4.8000000000000001E-2</v>
      </c>
      <c r="E27" s="16">
        <v>234.36</v>
      </c>
      <c r="F27" s="17">
        <v>5.71</v>
      </c>
      <c r="G27" s="7">
        <v>0.34799999999999998</v>
      </c>
      <c r="H27" s="7">
        <v>3.0000000000000001E-3</v>
      </c>
      <c r="I27" s="7">
        <v>2.298</v>
      </c>
      <c r="J27" s="7">
        <v>0.04</v>
      </c>
      <c r="K27" s="19">
        <f>TREND(INDEX($C$6:$C$72,MATCH(G27,$A$6:$A$72,1),1):INDEX($C$6:$C$72,MATCH(G27,$A$6:$A$72,1)+1,1),INDEX($A$6:$A$72,MATCH(G27,$A$6:$A$72,1),1):INDEX($A$6:$A$72,MATCH(G27,$A$6:$A$72,1)+1,1),G27)</f>
        <v>2.0204545454545459</v>
      </c>
      <c r="L27" s="20">
        <f t="shared" si="0"/>
        <v>0.2775454545454541</v>
      </c>
      <c r="M27" s="7">
        <v>0.33500000000000002</v>
      </c>
      <c r="N27" s="7">
        <v>2E-3</v>
      </c>
      <c r="O27" s="7">
        <v>2.4780000000000002</v>
      </c>
      <c r="P27" s="7">
        <v>3.5999999999999997E-2</v>
      </c>
      <c r="Q27" s="19">
        <f>TREND(INDEX($C$6:$C$72,MATCH(M27,$A$6:$A$72,1),1):INDEX($C$6:$C$72,MATCH(M27,$A$6:$A$72,1)+1,1),INDEX($A$6:$A$72,MATCH(M27,$A$6:$A$72,1),1):INDEX($A$6:$A$72,MATCH(M27,$A$6:$A$72,1)+1,1),M27)</f>
        <v>2.0299090909090913</v>
      </c>
      <c r="R27" s="20">
        <f t="shared" si="1"/>
        <v>0.44809090909090887</v>
      </c>
      <c r="S27" s="7">
        <v>0.33500000000000002</v>
      </c>
      <c r="T27" s="7">
        <v>5.0000000000000001E-3</v>
      </c>
      <c r="U27" s="7">
        <v>2.6629999999999998</v>
      </c>
      <c r="V27" s="7">
        <v>7.9000000000000001E-2</v>
      </c>
      <c r="W27" s="19">
        <f>TREND(INDEX($C$6:$C$72,MATCH(S27,$A$6:$A$72,1),1):INDEX($C$6:$C$72,MATCH(S27,$A$6:$A$72,1)+1,1),INDEX($A$6:$A$72,MATCH(S27,$A$6:$A$72,1),1):INDEX($A$6:$A$72,MATCH(S27,$A$6:$A$72,1)+1,1),S27)</f>
        <v>2.0299090909090913</v>
      </c>
      <c r="X27" s="20">
        <f t="shared" si="2"/>
        <v>0.63309090909090848</v>
      </c>
      <c r="Y27" s="7">
        <v>0.32</v>
      </c>
      <c r="Z27" s="7">
        <v>2E-3</v>
      </c>
      <c r="AA27" s="7">
        <v>2.7210000000000001</v>
      </c>
      <c r="AB27" s="7">
        <v>3.6999999999999998E-2</v>
      </c>
      <c r="AC27" s="19">
        <f>TREND(INDEX($C$6:$C$72,MATCH(Y27,$A$6:$A$72,1),1):INDEX($C$6:$C$72,MATCH(Y27,$A$6:$A$72,1)+1,1),INDEX($A$6:$A$72,MATCH(Y27,$A$6:$A$72,1),1):INDEX($A$6:$A$72,MATCH(Y27,$A$6:$A$72,1)+1,1),Y27)</f>
        <v>2.0401428571428575</v>
      </c>
      <c r="AD27" s="20">
        <f t="shared" si="3"/>
        <v>0.68085714285714261</v>
      </c>
      <c r="AN27" s="7">
        <f t="shared" si="4"/>
        <v>5.656854249492381E-2</v>
      </c>
      <c r="AO27" s="7">
        <f t="shared" si="5"/>
        <v>5.0911688245431422E-2</v>
      </c>
      <c r="AP27" s="7">
        <f t="shared" si="6"/>
        <v>0.11172287142747452</v>
      </c>
      <c r="AQ27" s="7">
        <f t="shared" si="7"/>
        <v>5.2325901807804519E-2</v>
      </c>
    </row>
    <row r="28" spans="1:43" x14ac:dyDescent="0.25">
      <c r="A28" s="7">
        <v>0.372</v>
      </c>
      <c r="B28" s="7">
        <v>4.0000000000000001E-3</v>
      </c>
      <c r="C28" s="7">
        <v>2.0030000000000001</v>
      </c>
      <c r="D28" s="7">
        <v>4.2999999999999997E-2</v>
      </c>
      <c r="E28" s="16">
        <v>231.78</v>
      </c>
      <c r="F28" s="17">
        <v>5.26</v>
      </c>
      <c r="G28" s="7">
        <v>0.36199999999999999</v>
      </c>
      <c r="H28" s="7">
        <v>3.0000000000000001E-3</v>
      </c>
      <c r="I28" s="7">
        <v>2.278</v>
      </c>
      <c r="J28" s="7">
        <v>3.7999999999999999E-2</v>
      </c>
      <c r="K28" s="19">
        <f>TREND(INDEX($C$6:$C$72,MATCH(G28,$A$6:$A$72,1),1):INDEX($C$6:$C$72,MATCH(G28,$A$6:$A$72,1)+1,1),INDEX($A$6:$A$72,MATCH(G28,$A$6:$A$72,1),1):INDEX($A$6:$A$72,MATCH(G28,$A$6:$A$72,1)+1,1),G28)</f>
        <v>2.0102727272727274</v>
      </c>
      <c r="L28" s="20">
        <f t="shared" si="0"/>
        <v>0.26772727272727259</v>
      </c>
      <c r="M28" s="7">
        <v>0.34899999999999998</v>
      </c>
      <c r="N28" s="7">
        <v>2E-3</v>
      </c>
      <c r="O28" s="7">
        <v>2.4489999999999998</v>
      </c>
      <c r="P28" s="7">
        <v>3.6999999999999998E-2</v>
      </c>
      <c r="Q28" s="19">
        <f>TREND(INDEX($C$6:$C$72,MATCH(M28,$A$6:$A$72,1),1):INDEX($C$6:$C$72,MATCH(M28,$A$6:$A$72,1)+1,1),INDEX($A$6:$A$72,MATCH(M28,$A$6:$A$72,1),1):INDEX($A$6:$A$72,MATCH(M28,$A$6:$A$72,1)+1,1),M28)</f>
        <v>2.0197272727272733</v>
      </c>
      <c r="R28" s="20">
        <f t="shared" si="1"/>
        <v>0.42927272727272658</v>
      </c>
      <c r="S28" s="7">
        <v>0.35</v>
      </c>
      <c r="T28" s="7">
        <v>5.0000000000000001E-3</v>
      </c>
      <c r="U28" s="7">
        <v>2.6230000000000002</v>
      </c>
      <c r="V28" s="7">
        <v>8.3000000000000004E-2</v>
      </c>
      <c r="W28" s="19">
        <f>TREND(INDEX($C$6:$C$72,MATCH(S28,$A$6:$A$72,1),1):INDEX($C$6:$C$72,MATCH(S28,$A$6:$A$72,1)+1,1),INDEX($A$6:$A$72,MATCH(S28,$A$6:$A$72,1),1):INDEX($A$6:$A$72,MATCH(S28,$A$6:$A$72,1)+1,1),S28)</f>
        <v>2.0190000000000001</v>
      </c>
      <c r="X28" s="20">
        <f t="shared" si="2"/>
        <v>0.60400000000000009</v>
      </c>
      <c r="Y28" s="7">
        <v>0.33200000000000002</v>
      </c>
      <c r="Z28" s="7">
        <v>2E-3</v>
      </c>
      <c r="AA28" s="7">
        <v>2.7120000000000002</v>
      </c>
      <c r="AB28" s="7">
        <v>3.6999999999999998E-2</v>
      </c>
      <c r="AC28" s="19">
        <f>TREND(INDEX($C$6:$C$72,MATCH(Y28,$A$6:$A$72,1),1):INDEX($C$6:$C$72,MATCH(Y28,$A$6:$A$72,1)+1,1),INDEX($A$6:$A$72,MATCH(Y28,$A$6:$A$72,1),1):INDEX($A$6:$A$72,MATCH(Y28,$A$6:$A$72,1)+1,1),Y28)</f>
        <v>2.0320909090909094</v>
      </c>
      <c r="AD28" s="20">
        <f t="shared" si="3"/>
        <v>0.6799090909090908</v>
      </c>
      <c r="AN28" s="7">
        <f t="shared" si="4"/>
        <v>5.3740115370177616E-2</v>
      </c>
      <c r="AO28" s="7">
        <f t="shared" si="5"/>
        <v>5.2325901807804519E-2</v>
      </c>
      <c r="AP28" s="7">
        <f t="shared" si="6"/>
        <v>0.1173797256769669</v>
      </c>
      <c r="AQ28" s="7">
        <f t="shared" si="7"/>
        <v>5.2325901807804519E-2</v>
      </c>
    </row>
    <row r="29" spans="1:43" x14ac:dyDescent="0.25">
      <c r="A29" s="7">
        <v>0.38700000000000001</v>
      </c>
      <c r="B29" s="7">
        <v>4.0000000000000001E-3</v>
      </c>
      <c r="C29" s="7">
        <v>1.9910000000000001</v>
      </c>
      <c r="D29" s="7">
        <v>3.9E-2</v>
      </c>
      <c r="E29" s="16">
        <v>229.9</v>
      </c>
      <c r="F29" s="17">
        <v>4.9000000000000004</v>
      </c>
      <c r="G29" s="7">
        <v>0.377</v>
      </c>
      <c r="H29" s="7">
        <v>3.0000000000000001E-3</v>
      </c>
      <c r="I29" s="7">
        <v>2.2589999999999999</v>
      </c>
      <c r="J29" s="7">
        <v>3.5999999999999997E-2</v>
      </c>
      <c r="K29" s="19">
        <f>TREND(INDEX($C$6:$C$72,MATCH(G29,$A$6:$A$72,1),1):INDEX($C$6:$C$72,MATCH(G29,$A$6:$A$72,1)+1,1),INDEX($A$6:$A$72,MATCH(G29,$A$6:$A$72,1),1):INDEX($A$6:$A$72,MATCH(G29,$A$6:$A$72,1)+1,1),G29)</f>
        <v>1.9990000000000001</v>
      </c>
      <c r="L29" s="20">
        <f t="shared" si="0"/>
        <v>0.25999999999999979</v>
      </c>
      <c r="M29" s="7">
        <v>0.371</v>
      </c>
      <c r="N29" s="7">
        <v>2E-3</v>
      </c>
      <c r="O29" s="7">
        <v>2.4089999999999998</v>
      </c>
      <c r="P29" s="7">
        <v>3.5000000000000003E-2</v>
      </c>
      <c r="Q29" s="19">
        <f>TREND(INDEX($C$6:$C$72,MATCH(M29,$A$6:$A$72,1),1):INDEX($C$6:$C$72,MATCH(M29,$A$6:$A$72,1)+1,1),INDEX($A$6:$A$72,MATCH(M29,$A$6:$A$72,1),1):INDEX($A$6:$A$72,MATCH(M29,$A$6:$A$72,1)+1,1),M29)</f>
        <v>2.0037272727272728</v>
      </c>
      <c r="R29" s="20">
        <f t="shared" si="1"/>
        <v>0.40527272727272701</v>
      </c>
      <c r="S29" s="7">
        <v>0.36299999999999999</v>
      </c>
      <c r="T29" s="7">
        <v>5.0000000000000001E-3</v>
      </c>
      <c r="U29" s="7">
        <v>2.6080000000000001</v>
      </c>
      <c r="V29" s="7">
        <v>7.9000000000000001E-2</v>
      </c>
      <c r="W29" s="19">
        <f>TREND(INDEX($C$6:$C$72,MATCH(S29,$A$6:$A$72,1),1):INDEX($C$6:$C$72,MATCH(S29,$A$6:$A$72,1)+1,1),INDEX($A$6:$A$72,MATCH(S29,$A$6:$A$72,1),1):INDEX($A$6:$A$72,MATCH(S29,$A$6:$A$72,1)+1,1),S29)</f>
        <v>2.0095454545454547</v>
      </c>
      <c r="X29" s="20">
        <f t="shared" si="2"/>
        <v>0.59845454545454535</v>
      </c>
      <c r="Y29" s="7">
        <v>0.34499999999999997</v>
      </c>
      <c r="Z29" s="7">
        <v>2E-3</v>
      </c>
      <c r="AA29" s="7">
        <v>2.6970000000000001</v>
      </c>
      <c r="AB29" s="7">
        <v>3.5999999999999997E-2</v>
      </c>
      <c r="AC29" s="19">
        <f>TREND(INDEX($C$6:$C$72,MATCH(Y29,$A$6:$A$72,1),1):INDEX($C$6:$C$72,MATCH(Y29,$A$6:$A$72,1)+1,1),INDEX($A$6:$A$72,MATCH(Y29,$A$6:$A$72,1),1):INDEX($A$6:$A$72,MATCH(Y29,$A$6:$A$72,1)+1,1),Y29)</f>
        <v>2.022636363636364</v>
      </c>
      <c r="AD29" s="20">
        <f t="shared" si="3"/>
        <v>0.67436363636363605</v>
      </c>
      <c r="AN29" s="7">
        <f t="shared" si="4"/>
        <v>5.0911688245431422E-2</v>
      </c>
      <c r="AO29" s="7">
        <f t="shared" si="5"/>
        <v>4.9497474683058332E-2</v>
      </c>
      <c r="AP29" s="7">
        <f t="shared" si="6"/>
        <v>0.11172287142747452</v>
      </c>
      <c r="AQ29" s="7">
        <f t="shared" si="7"/>
        <v>5.0911688245431422E-2</v>
      </c>
    </row>
    <row r="30" spans="1:43" x14ac:dyDescent="0.25">
      <c r="A30" s="7">
        <v>0.40100000000000002</v>
      </c>
      <c r="B30" s="7">
        <v>4.0000000000000001E-3</v>
      </c>
      <c r="C30" s="7">
        <v>1.9810000000000001</v>
      </c>
      <c r="D30" s="7">
        <v>3.7999999999999999E-2</v>
      </c>
      <c r="E30" s="16">
        <v>227.98</v>
      </c>
      <c r="F30" s="17">
        <v>5.22</v>
      </c>
      <c r="G30" s="7">
        <v>0.39100000000000001</v>
      </c>
      <c r="H30" s="7">
        <v>3.0000000000000001E-3</v>
      </c>
      <c r="I30" s="7">
        <v>2.2389999999999999</v>
      </c>
      <c r="J30" s="7">
        <v>3.5999999999999997E-2</v>
      </c>
      <c r="K30" s="19">
        <f>TREND(INDEX($C$6:$C$72,MATCH(G30,$A$6:$A$72,1),1):INDEX($C$6:$C$72,MATCH(G30,$A$6:$A$72,1)+1,1),INDEX($A$6:$A$72,MATCH(G30,$A$6:$A$72,1),1):INDEX($A$6:$A$72,MATCH(G30,$A$6:$A$72,1)+1,1),G30)</f>
        <v>1.9881428571428574</v>
      </c>
      <c r="L30" s="20">
        <f t="shared" si="0"/>
        <v>0.25085714285714245</v>
      </c>
      <c r="M30" s="7">
        <v>0.39300000000000002</v>
      </c>
      <c r="N30" s="7">
        <v>2E-3</v>
      </c>
      <c r="O30" s="7">
        <v>2.371</v>
      </c>
      <c r="P30" s="7">
        <v>3.2000000000000001E-2</v>
      </c>
      <c r="Q30" s="19">
        <f>TREND(INDEX($C$6:$C$72,MATCH(M30,$A$6:$A$72,1),1):INDEX($C$6:$C$72,MATCH(M30,$A$6:$A$72,1)+1,1),INDEX($A$6:$A$72,MATCH(M30,$A$6:$A$72,1),1):INDEX($A$6:$A$72,MATCH(M30,$A$6:$A$72,1)+1,1),M30)</f>
        <v>1.9867142857142861</v>
      </c>
      <c r="R30" s="20">
        <f t="shared" si="1"/>
        <v>0.3842857142857139</v>
      </c>
      <c r="S30" s="7">
        <v>0.377</v>
      </c>
      <c r="T30" s="7">
        <v>5.0000000000000001E-3</v>
      </c>
      <c r="U30" s="7">
        <v>2.5870000000000002</v>
      </c>
      <c r="V30" s="7">
        <v>7.4999999999999997E-2</v>
      </c>
      <c r="W30" s="19">
        <f>TREND(INDEX($C$6:$C$72,MATCH(S30,$A$6:$A$72,1),1):INDEX($C$6:$C$72,MATCH(S30,$A$6:$A$72,1)+1,1),INDEX($A$6:$A$72,MATCH(S30,$A$6:$A$72,1),1):INDEX($A$6:$A$72,MATCH(S30,$A$6:$A$72,1)+1,1),S30)</f>
        <v>1.9990000000000001</v>
      </c>
      <c r="X30" s="20">
        <f t="shared" si="2"/>
        <v>0.58800000000000008</v>
      </c>
      <c r="Y30" s="7">
        <v>0.35899999999999999</v>
      </c>
      <c r="Z30" s="7">
        <v>2E-3</v>
      </c>
      <c r="AA30" s="7">
        <v>2.6760000000000002</v>
      </c>
      <c r="AB30" s="7">
        <v>3.4000000000000002E-2</v>
      </c>
      <c r="AC30" s="19">
        <f>TREND(INDEX($C$6:$C$72,MATCH(Y30,$A$6:$A$72,1),1):INDEX($C$6:$C$72,MATCH(Y30,$A$6:$A$72,1)+1,1),INDEX($A$6:$A$72,MATCH(Y30,$A$6:$A$72,1),1):INDEX($A$6:$A$72,MATCH(Y30,$A$6:$A$72,1)+1,1),Y30)</f>
        <v>2.0124545454545455</v>
      </c>
      <c r="AD30" s="20">
        <f t="shared" si="3"/>
        <v>0.66354545454545466</v>
      </c>
      <c r="AN30" s="7">
        <f t="shared" si="4"/>
        <v>5.0911688245431422E-2</v>
      </c>
      <c r="AO30" s="7">
        <f t="shared" si="5"/>
        <v>4.5254833995939048E-2</v>
      </c>
      <c r="AP30" s="7">
        <f t="shared" si="6"/>
        <v>0.10606601717798213</v>
      </c>
      <c r="AQ30" s="7">
        <f t="shared" si="7"/>
        <v>4.8083261120685242E-2</v>
      </c>
    </row>
    <row r="31" spans="1:43" x14ac:dyDescent="0.25">
      <c r="A31" s="7">
        <v>0.41599999999999998</v>
      </c>
      <c r="B31" s="7">
        <v>3.0000000000000001E-3</v>
      </c>
      <c r="C31" s="7">
        <v>1.97</v>
      </c>
      <c r="D31" s="7">
        <v>3.5999999999999997E-2</v>
      </c>
      <c r="E31" s="16">
        <v>225.75</v>
      </c>
      <c r="F31" s="17">
        <v>4.99</v>
      </c>
      <c r="G31" s="7">
        <v>0.40600000000000003</v>
      </c>
      <c r="H31" s="7">
        <v>3.0000000000000001E-3</v>
      </c>
      <c r="I31" s="7">
        <v>2.2210000000000001</v>
      </c>
      <c r="J31" s="7">
        <v>3.3000000000000002E-2</v>
      </c>
      <c r="K31" s="19">
        <f>TREND(INDEX($C$6:$C$72,MATCH(G31,$A$6:$A$72,1),1):INDEX($C$6:$C$72,MATCH(G31,$A$6:$A$72,1)+1,1),INDEX($A$6:$A$72,MATCH(G31,$A$6:$A$72,1),1):INDEX($A$6:$A$72,MATCH(G31,$A$6:$A$72,1)+1,1),G31)</f>
        <v>1.9773333333333336</v>
      </c>
      <c r="L31" s="20">
        <f t="shared" si="0"/>
        <v>0.24366666666666648</v>
      </c>
      <c r="M31" s="7">
        <v>0.40799999999999997</v>
      </c>
      <c r="N31" s="7">
        <v>2E-3</v>
      </c>
      <c r="O31" s="7">
        <v>2.3460000000000001</v>
      </c>
      <c r="P31" s="7">
        <v>3.1E-2</v>
      </c>
      <c r="Q31" s="19">
        <f>TREND(INDEX($C$6:$C$72,MATCH(M31,$A$6:$A$72,1),1):INDEX($C$6:$C$72,MATCH(M31,$A$6:$A$72,1)+1,1),INDEX($A$6:$A$72,MATCH(M31,$A$6:$A$72,1),1):INDEX($A$6:$A$72,MATCH(M31,$A$6:$A$72,1)+1,1),M31)</f>
        <v>1.9758666666666669</v>
      </c>
      <c r="R31" s="20">
        <f t="shared" si="1"/>
        <v>0.3701333333333332</v>
      </c>
      <c r="S31" s="7">
        <v>0.39</v>
      </c>
      <c r="T31" s="7">
        <v>5.0000000000000001E-3</v>
      </c>
      <c r="U31" s="7">
        <v>2.57</v>
      </c>
      <c r="V31" s="7">
        <v>7.2999999999999995E-2</v>
      </c>
      <c r="W31" s="19">
        <f>TREND(INDEX($C$6:$C$72,MATCH(S31,$A$6:$A$72,1),1):INDEX($C$6:$C$72,MATCH(S31,$A$6:$A$72,1)+1,1),INDEX($A$6:$A$72,MATCH(S31,$A$6:$A$72,1),1):INDEX($A$6:$A$72,MATCH(S31,$A$6:$A$72,1)+1,1),S31)</f>
        <v>1.9888571428571433</v>
      </c>
      <c r="X31" s="20">
        <f t="shared" si="2"/>
        <v>0.58114285714285652</v>
      </c>
      <c r="Y31" s="7">
        <v>0.372</v>
      </c>
      <c r="Z31" s="7">
        <v>2E-3</v>
      </c>
      <c r="AA31" s="7">
        <v>2.6549999999999998</v>
      </c>
      <c r="AB31" s="7">
        <v>3.4000000000000002E-2</v>
      </c>
      <c r="AC31" s="19">
        <f>TREND(INDEX($C$6:$C$72,MATCH(Y31,$A$6:$A$72,1),1):INDEX($C$6:$C$72,MATCH(Y31,$A$6:$A$72,1)+1,1),INDEX($A$6:$A$72,MATCH(Y31,$A$6:$A$72,1),1):INDEX($A$6:$A$72,MATCH(Y31,$A$6:$A$72,1)+1,1),Y31)</f>
        <v>2.0030000000000001</v>
      </c>
      <c r="AD31" s="20">
        <f t="shared" si="3"/>
        <v>0.65199999999999969</v>
      </c>
      <c r="AN31" s="7">
        <f t="shared" si="4"/>
        <v>4.6669047558312145E-2</v>
      </c>
      <c r="AO31" s="7">
        <f t="shared" si="5"/>
        <v>4.3840620433565951E-2</v>
      </c>
      <c r="AP31" s="7">
        <f t="shared" si="6"/>
        <v>0.10323759005323593</v>
      </c>
      <c r="AQ31" s="7">
        <f t="shared" si="7"/>
        <v>4.8083261120685242E-2</v>
      </c>
    </row>
    <row r="32" spans="1:43" x14ac:dyDescent="0.25">
      <c r="A32" s="7">
        <v>0.43099999999999999</v>
      </c>
      <c r="B32" s="7">
        <v>3.0000000000000001E-3</v>
      </c>
      <c r="C32" s="7">
        <v>1.9610000000000001</v>
      </c>
      <c r="D32" s="7">
        <v>3.3000000000000002E-2</v>
      </c>
      <c r="E32" s="16">
        <v>225.4</v>
      </c>
      <c r="F32" s="17">
        <v>5.0599999999999996</v>
      </c>
      <c r="G32" s="7">
        <v>0.42099999999999999</v>
      </c>
      <c r="H32" s="7">
        <v>3.0000000000000001E-3</v>
      </c>
      <c r="I32" s="7">
        <v>2.2040000000000002</v>
      </c>
      <c r="J32" s="7">
        <v>3.1E-2</v>
      </c>
      <c r="K32" s="19">
        <f>TREND(INDEX($C$6:$C$72,MATCH(G32,$A$6:$A$72,1),1):INDEX($C$6:$C$72,MATCH(G32,$A$6:$A$72,1)+1,1),INDEX($A$6:$A$72,MATCH(G32,$A$6:$A$72,1),1):INDEX($A$6:$A$72,MATCH(G32,$A$6:$A$72,1)+1,1),G32)</f>
        <v>1.9669999999999999</v>
      </c>
      <c r="L32" s="20">
        <f t="shared" si="0"/>
        <v>0.23700000000000032</v>
      </c>
      <c r="M32" s="7">
        <v>0.42299999999999999</v>
      </c>
      <c r="N32" s="7">
        <v>2E-3</v>
      </c>
      <c r="O32" s="7">
        <v>2.3199999999999998</v>
      </c>
      <c r="P32" s="7">
        <v>2.9000000000000001E-2</v>
      </c>
      <c r="Q32" s="19">
        <f>TREND(INDEX($C$6:$C$72,MATCH(M32,$A$6:$A$72,1),1):INDEX($C$6:$C$72,MATCH(M32,$A$6:$A$72,1)+1,1),INDEX($A$6:$A$72,MATCH(M32,$A$6:$A$72,1),1):INDEX($A$6:$A$72,MATCH(M32,$A$6:$A$72,1)+1,1),M32)</f>
        <v>1.9657999999999998</v>
      </c>
      <c r="R32" s="20">
        <f t="shared" si="1"/>
        <v>0.35420000000000007</v>
      </c>
      <c r="S32" s="7">
        <v>0.40300000000000002</v>
      </c>
      <c r="T32" s="7">
        <v>5.0000000000000001E-3</v>
      </c>
      <c r="U32" s="7">
        <v>2.5590000000000002</v>
      </c>
      <c r="V32" s="7">
        <v>7.1999999999999995E-2</v>
      </c>
      <c r="W32" s="19">
        <f>TREND(INDEX($C$6:$C$72,MATCH(S32,$A$6:$A$72,1),1):INDEX($C$6:$C$72,MATCH(S32,$A$6:$A$72,1)+1,1),INDEX($A$6:$A$72,MATCH(S32,$A$6:$A$72,1),1):INDEX($A$6:$A$72,MATCH(S32,$A$6:$A$72,1)+1,1),S32)</f>
        <v>1.9795333333333336</v>
      </c>
      <c r="X32" s="20">
        <f t="shared" si="2"/>
        <v>0.57946666666666657</v>
      </c>
      <c r="Y32" s="7">
        <v>0.38500000000000001</v>
      </c>
      <c r="Z32" s="7">
        <v>2E-3</v>
      </c>
      <c r="AA32" s="7">
        <v>2.6389999999999998</v>
      </c>
      <c r="AB32" s="7">
        <v>3.3000000000000002E-2</v>
      </c>
      <c r="AC32" s="19">
        <f>TREND(INDEX($C$6:$C$72,MATCH(Y32,$A$6:$A$72,1),1):INDEX($C$6:$C$72,MATCH(Y32,$A$6:$A$72,1)+1,1),INDEX($A$6:$A$72,MATCH(Y32,$A$6:$A$72,1),1):INDEX($A$6:$A$72,MATCH(Y32,$A$6:$A$72,1)+1,1),Y32)</f>
        <v>1.9926000000000001</v>
      </c>
      <c r="AD32" s="20">
        <f t="shared" si="3"/>
        <v>0.64639999999999964</v>
      </c>
      <c r="AN32" s="7">
        <f t="shared" si="4"/>
        <v>4.3840620433565951E-2</v>
      </c>
      <c r="AO32" s="7">
        <f t="shared" si="5"/>
        <v>4.1012193308819764E-2</v>
      </c>
      <c r="AP32" s="7">
        <f t="shared" si="6"/>
        <v>0.10182337649086284</v>
      </c>
      <c r="AQ32" s="7">
        <f t="shared" si="7"/>
        <v>4.6669047558312145E-2</v>
      </c>
    </row>
    <row r="33" spans="1:43" x14ac:dyDescent="0.25">
      <c r="A33" s="7">
        <v>0.44600000000000001</v>
      </c>
      <c r="B33" s="7">
        <v>3.0000000000000001E-3</v>
      </c>
      <c r="C33" s="7">
        <v>1.952</v>
      </c>
      <c r="D33" s="7">
        <v>3.1E-2</v>
      </c>
      <c r="E33" s="16">
        <v>224.04</v>
      </c>
      <c r="F33" s="17">
        <v>4.55</v>
      </c>
      <c r="G33" s="7">
        <v>0.435</v>
      </c>
      <c r="H33" s="7">
        <v>3.0000000000000001E-3</v>
      </c>
      <c r="I33" s="7">
        <v>2.1869999999999998</v>
      </c>
      <c r="J33" s="7">
        <v>0.03</v>
      </c>
      <c r="K33" s="19">
        <f>TREND(INDEX($C$6:$C$72,MATCH(G33,$A$6:$A$72,1),1):INDEX($C$6:$C$72,MATCH(G33,$A$6:$A$72,1)+1,1),INDEX($A$6:$A$72,MATCH(G33,$A$6:$A$72,1),1):INDEX($A$6:$A$72,MATCH(G33,$A$6:$A$72,1)+1,1),G33)</f>
        <v>1.9586000000000001</v>
      </c>
      <c r="L33" s="20">
        <f t="shared" si="0"/>
        <v>0.22839999999999971</v>
      </c>
      <c r="M33" s="7">
        <v>0.438</v>
      </c>
      <c r="N33" s="7">
        <v>2E-3</v>
      </c>
      <c r="O33" s="7">
        <v>2.2989999999999999</v>
      </c>
      <c r="P33" s="7">
        <v>2.7E-2</v>
      </c>
      <c r="Q33" s="19">
        <f>TREND(INDEX($C$6:$C$72,MATCH(M33,$A$6:$A$72,1),1):INDEX($C$6:$C$72,MATCH(M33,$A$6:$A$72,1)+1,1),INDEX($A$6:$A$72,MATCH(M33,$A$6:$A$72,1),1):INDEX($A$6:$A$72,MATCH(M33,$A$6:$A$72,1)+1,1),M33)</f>
        <v>1.9568000000000001</v>
      </c>
      <c r="R33" s="20">
        <f t="shared" si="1"/>
        <v>0.34219999999999984</v>
      </c>
      <c r="S33" s="7">
        <v>0.41699999999999998</v>
      </c>
      <c r="T33" s="7">
        <v>6.0000000000000001E-3</v>
      </c>
      <c r="U33" s="7">
        <v>2.5390000000000001</v>
      </c>
      <c r="V33" s="7">
        <v>7.4999999999999997E-2</v>
      </c>
      <c r="W33" s="19">
        <f>TREND(INDEX($C$6:$C$72,MATCH(S33,$A$6:$A$72,1),1):INDEX($C$6:$C$72,MATCH(S33,$A$6:$A$72,1)+1,1),INDEX($A$6:$A$72,MATCH(S33,$A$6:$A$72,1),1):INDEX($A$6:$A$72,MATCH(S33,$A$6:$A$72,1)+1,1),S33)</f>
        <v>1.9693999999999998</v>
      </c>
      <c r="X33" s="20">
        <f t="shared" si="2"/>
        <v>0.56960000000000033</v>
      </c>
      <c r="Y33" s="7">
        <v>0.39900000000000002</v>
      </c>
      <c r="Z33" s="7">
        <v>2E-3</v>
      </c>
      <c r="AA33" s="7">
        <v>2.6259999999999999</v>
      </c>
      <c r="AB33" s="7">
        <v>3.3000000000000002E-2</v>
      </c>
      <c r="AC33" s="19">
        <f>TREND(INDEX($C$6:$C$72,MATCH(Y33,$A$6:$A$72,1),1):INDEX($C$6:$C$72,MATCH(Y33,$A$6:$A$72,1)+1,1),INDEX($A$6:$A$72,MATCH(Y33,$A$6:$A$72,1),1):INDEX($A$6:$A$72,MATCH(Y33,$A$6:$A$72,1)+1,1),Y33)</f>
        <v>1.9824285714285717</v>
      </c>
      <c r="AD33" s="20">
        <f t="shared" si="3"/>
        <v>0.64357142857142824</v>
      </c>
      <c r="AN33" s="7">
        <f t="shared" si="4"/>
        <v>4.2426406871192854E-2</v>
      </c>
      <c r="AO33" s="7">
        <f t="shared" si="5"/>
        <v>3.818376618407357E-2</v>
      </c>
      <c r="AP33" s="7">
        <f t="shared" si="6"/>
        <v>0.10606601717798213</v>
      </c>
      <c r="AQ33" s="7">
        <f t="shared" si="7"/>
        <v>4.6669047558312145E-2</v>
      </c>
    </row>
    <row r="34" spans="1:43" x14ac:dyDescent="0.25">
      <c r="A34" s="7">
        <v>0.46100000000000002</v>
      </c>
      <c r="B34" s="7">
        <v>3.0000000000000001E-3</v>
      </c>
      <c r="C34" s="7">
        <v>1.9419999999999999</v>
      </c>
      <c r="D34" s="7">
        <v>2.9000000000000001E-2</v>
      </c>
      <c r="E34" s="16">
        <v>223.57</v>
      </c>
      <c r="F34" s="17">
        <v>4.46</v>
      </c>
      <c r="G34" s="7">
        <v>0.45</v>
      </c>
      <c r="H34" s="7">
        <v>3.0000000000000001E-3</v>
      </c>
      <c r="I34" s="7">
        <v>2.1720000000000002</v>
      </c>
      <c r="J34" s="7">
        <v>0.03</v>
      </c>
      <c r="K34" s="19">
        <f>TREND(INDEX($C$6:$C$72,MATCH(G34,$A$6:$A$72,1),1):INDEX($C$6:$C$72,MATCH(G34,$A$6:$A$72,1)+1,1),INDEX($A$6:$A$72,MATCH(G34,$A$6:$A$72,1),1):INDEX($A$6:$A$72,MATCH(G34,$A$6:$A$72,1)+1,1),G34)</f>
        <v>1.9493333333333334</v>
      </c>
      <c r="L34" s="20">
        <f t="shared" si="0"/>
        <v>0.22266666666666679</v>
      </c>
      <c r="M34" s="7">
        <v>0.45300000000000001</v>
      </c>
      <c r="N34" s="7">
        <v>2E-3</v>
      </c>
      <c r="O34" s="7">
        <v>2.2759999999999998</v>
      </c>
      <c r="P34" s="7">
        <v>2.7E-2</v>
      </c>
      <c r="Q34" s="19">
        <f>TREND(INDEX($C$6:$C$72,MATCH(M34,$A$6:$A$72,1),1):INDEX($C$6:$C$72,MATCH(M34,$A$6:$A$72,1)+1,1),INDEX($A$6:$A$72,MATCH(M34,$A$6:$A$72,1),1):INDEX($A$6:$A$72,MATCH(M34,$A$6:$A$72,1)+1,1),M34)</f>
        <v>1.9473333333333334</v>
      </c>
      <c r="R34" s="20">
        <f t="shared" si="1"/>
        <v>0.32866666666666644</v>
      </c>
      <c r="S34" s="7">
        <v>0.43099999999999999</v>
      </c>
      <c r="T34" s="7">
        <v>6.0000000000000001E-3</v>
      </c>
      <c r="U34" s="7">
        <v>2.516</v>
      </c>
      <c r="V34" s="7">
        <v>7.1999999999999995E-2</v>
      </c>
      <c r="W34" s="19">
        <f>TREND(INDEX($C$6:$C$72,MATCH(S34,$A$6:$A$72,1),1):INDEX($C$6:$C$72,MATCH(S34,$A$6:$A$72,1)+1,1),INDEX($A$6:$A$72,MATCH(S34,$A$6:$A$72,1),1):INDEX($A$6:$A$72,MATCH(S34,$A$6:$A$72,1)+1,1),S34)</f>
        <v>1.9610000000000001</v>
      </c>
      <c r="X34" s="20">
        <f t="shared" si="2"/>
        <v>0.55499999999999994</v>
      </c>
      <c r="Y34" s="7">
        <v>0.41899999999999998</v>
      </c>
      <c r="Z34" s="7">
        <v>2E-3</v>
      </c>
      <c r="AA34" s="7">
        <v>2.601</v>
      </c>
      <c r="AB34" s="7">
        <v>3.4000000000000002E-2</v>
      </c>
      <c r="AC34" s="19">
        <f>TREND(INDEX($C$6:$C$72,MATCH(Y34,$A$6:$A$72,1),1):INDEX($C$6:$C$72,MATCH(Y34,$A$6:$A$72,1)+1,1),INDEX($A$6:$A$72,MATCH(Y34,$A$6:$A$72,1),1):INDEX($A$6:$A$72,MATCH(Y34,$A$6:$A$72,1)+1,1),Y34)</f>
        <v>1.9681999999999999</v>
      </c>
      <c r="AD34" s="20">
        <f t="shared" si="3"/>
        <v>0.63280000000000003</v>
      </c>
      <c r="AN34" s="7">
        <f t="shared" si="4"/>
        <v>4.2426406871192854E-2</v>
      </c>
      <c r="AO34" s="7">
        <f t="shared" si="5"/>
        <v>3.818376618407357E-2</v>
      </c>
      <c r="AP34" s="7">
        <f t="shared" si="6"/>
        <v>0.10182337649086284</v>
      </c>
      <c r="AQ34" s="7">
        <f t="shared" si="7"/>
        <v>4.8083261120685242E-2</v>
      </c>
    </row>
    <row r="35" spans="1:43" x14ac:dyDescent="0.25">
      <c r="A35" s="7">
        <v>0.47599999999999998</v>
      </c>
      <c r="B35" s="7">
        <v>3.0000000000000001E-3</v>
      </c>
      <c r="C35" s="7">
        <v>1.9339999999999999</v>
      </c>
      <c r="D35" s="7">
        <v>2.8000000000000001E-2</v>
      </c>
      <c r="E35" s="16">
        <v>221.51</v>
      </c>
      <c r="F35" s="17">
        <v>4.68</v>
      </c>
      <c r="G35" s="7">
        <v>0.46500000000000002</v>
      </c>
      <c r="H35" s="7">
        <v>3.0000000000000001E-3</v>
      </c>
      <c r="I35" s="7">
        <v>2.153</v>
      </c>
      <c r="J35" s="7">
        <v>2.9000000000000001E-2</v>
      </c>
      <c r="K35" s="19">
        <f>TREND(INDEX($C$6:$C$72,MATCH(G35,$A$6:$A$72,1),1):INDEX($C$6:$C$72,MATCH(G35,$A$6:$A$72,1)+1,1),INDEX($A$6:$A$72,MATCH(G35,$A$6:$A$72,1),1):INDEX($A$6:$A$72,MATCH(G35,$A$6:$A$72,1)+1,1),G35)</f>
        <v>1.9398666666666669</v>
      </c>
      <c r="L35" s="20">
        <f t="shared" si="0"/>
        <v>0.21313333333333317</v>
      </c>
      <c r="M35" s="7">
        <v>0.46800000000000003</v>
      </c>
      <c r="N35" s="7">
        <v>2E-3</v>
      </c>
      <c r="O35" s="7">
        <v>2.2490000000000001</v>
      </c>
      <c r="P35" s="7">
        <v>2.5999999999999999E-2</v>
      </c>
      <c r="Q35" s="19">
        <f>TREND(INDEX($C$6:$C$72,MATCH(M35,$A$6:$A$72,1),1):INDEX($C$6:$C$72,MATCH(M35,$A$6:$A$72,1)+1,1),INDEX($A$6:$A$72,MATCH(M35,$A$6:$A$72,1),1):INDEX($A$6:$A$72,MATCH(M35,$A$6:$A$72,1)+1,1),M35)</f>
        <v>1.9382666666666668</v>
      </c>
      <c r="R35" s="20">
        <f t="shared" si="1"/>
        <v>0.31073333333333331</v>
      </c>
      <c r="S35" s="7">
        <v>0.44600000000000001</v>
      </c>
      <c r="T35" s="7">
        <v>6.0000000000000001E-3</v>
      </c>
      <c r="U35" s="7">
        <v>2.4940000000000002</v>
      </c>
      <c r="V35" s="7">
        <v>7.0000000000000007E-2</v>
      </c>
      <c r="W35" s="19">
        <f>TREND(INDEX($C$6:$C$72,MATCH(S35,$A$6:$A$72,1),1):INDEX($C$6:$C$72,MATCH(S35,$A$6:$A$72,1)+1,1),INDEX($A$6:$A$72,MATCH(S35,$A$6:$A$72,1),1):INDEX($A$6:$A$72,MATCH(S35,$A$6:$A$72,1)+1,1),S35)</f>
        <v>1.952</v>
      </c>
      <c r="X35" s="20">
        <f t="shared" si="2"/>
        <v>0.54200000000000026</v>
      </c>
      <c r="Y35" s="7">
        <v>0.44</v>
      </c>
      <c r="Z35" s="7">
        <v>2E-3</v>
      </c>
      <c r="AA35" s="7">
        <v>2.5659999999999998</v>
      </c>
      <c r="AB35" s="7">
        <v>3.2000000000000001E-2</v>
      </c>
      <c r="AC35" s="19">
        <f>TREND(INDEX($C$6:$C$72,MATCH(Y35,$A$6:$A$72,1),1):INDEX($C$6:$C$72,MATCH(Y35,$A$6:$A$72,1)+1,1),INDEX($A$6:$A$72,MATCH(Y35,$A$6:$A$72,1),1):INDEX($A$6:$A$72,MATCH(Y35,$A$6:$A$72,1)+1,1),Y35)</f>
        <v>1.9556</v>
      </c>
      <c r="AD35" s="20">
        <f t="shared" si="3"/>
        <v>0.61039999999999983</v>
      </c>
      <c r="AN35" s="7">
        <f t="shared" si="4"/>
        <v>4.1012193308819764E-2</v>
      </c>
      <c r="AO35" s="7">
        <f t="shared" si="5"/>
        <v>3.6769552621700473E-2</v>
      </c>
      <c r="AP35" s="7">
        <f t="shared" si="6"/>
        <v>9.8994949366116664E-2</v>
      </c>
      <c r="AQ35" s="7">
        <f t="shared" si="7"/>
        <v>4.5254833995939048E-2</v>
      </c>
    </row>
    <row r="36" spans="1:43" x14ac:dyDescent="0.25">
      <c r="A36" s="7">
        <v>0.49</v>
      </c>
      <c r="B36" s="7">
        <v>3.0000000000000001E-3</v>
      </c>
      <c r="C36" s="7">
        <v>1.9279999999999999</v>
      </c>
      <c r="D36" s="7">
        <v>2.7E-2</v>
      </c>
      <c r="E36" s="16">
        <v>221.45</v>
      </c>
      <c r="F36" s="17">
        <v>4.2699999999999996</v>
      </c>
      <c r="G36" s="7">
        <v>0.48099999999999998</v>
      </c>
      <c r="H36" s="7">
        <v>3.0000000000000001E-3</v>
      </c>
      <c r="I36" s="7">
        <v>2.1320000000000001</v>
      </c>
      <c r="J36" s="7">
        <v>2.7E-2</v>
      </c>
      <c r="K36" s="19">
        <f>TREND(INDEX($C$6:$C$72,MATCH(G36,$A$6:$A$72,1),1):INDEX($C$6:$C$72,MATCH(G36,$A$6:$A$72,1)+1,1),INDEX($A$6:$A$72,MATCH(G36,$A$6:$A$72,1),1):INDEX($A$6:$A$72,MATCH(G36,$A$6:$A$72,1)+1,1),G36)</f>
        <v>1.9318571428571427</v>
      </c>
      <c r="L36" s="20">
        <f t="shared" si="0"/>
        <v>0.2001428571428574</v>
      </c>
      <c r="M36" s="7">
        <v>0.48399999999999999</v>
      </c>
      <c r="N36" s="7">
        <v>2E-3</v>
      </c>
      <c r="O36" s="7">
        <v>2.226</v>
      </c>
      <c r="P36" s="7">
        <v>2.5000000000000001E-2</v>
      </c>
      <c r="Q36" s="19">
        <f>TREND(INDEX($C$6:$C$72,MATCH(M36,$A$6:$A$72,1),1):INDEX($C$6:$C$72,MATCH(M36,$A$6:$A$72,1)+1,1),INDEX($A$6:$A$72,MATCH(M36,$A$6:$A$72,1),1):INDEX($A$6:$A$72,MATCH(M36,$A$6:$A$72,1)+1,1),M36)</f>
        <v>1.9305714285714284</v>
      </c>
      <c r="R36" s="20">
        <f t="shared" si="1"/>
        <v>0.2954285714285716</v>
      </c>
      <c r="S36" s="7">
        <v>0.46</v>
      </c>
      <c r="T36" s="7">
        <v>6.0000000000000001E-3</v>
      </c>
      <c r="U36" s="7">
        <v>2.472</v>
      </c>
      <c r="V36" s="7">
        <v>6.8000000000000005E-2</v>
      </c>
      <c r="W36" s="19">
        <f>TREND(INDEX($C$6:$C$72,MATCH(S36,$A$6:$A$72,1),1):INDEX($C$6:$C$72,MATCH(S36,$A$6:$A$72,1)+1,1),INDEX($A$6:$A$72,MATCH(S36,$A$6:$A$72,1),1):INDEX($A$6:$A$72,MATCH(S36,$A$6:$A$72,1)+1,1),S36)</f>
        <v>1.9426666666666668</v>
      </c>
      <c r="X36" s="20">
        <f t="shared" si="2"/>
        <v>0.52933333333333321</v>
      </c>
      <c r="Y36" s="7">
        <v>0.45400000000000001</v>
      </c>
      <c r="Z36" s="7">
        <v>3.0000000000000001E-3</v>
      </c>
      <c r="AA36" s="7">
        <v>2.544</v>
      </c>
      <c r="AB36" s="7">
        <v>3.3000000000000002E-2</v>
      </c>
      <c r="AC36" s="19">
        <f>TREND(INDEX($C$6:$C$72,MATCH(Y36,$A$6:$A$72,1),1):INDEX($C$6:$C$72,MATCH(Y36,$A$6:$A$72,1)+1,1),INDEX($A$6:$A$72,MATCH(Y36,$A$6:$A$72,1),1):INDEX($A$6:$A$72,MATCH(Y36,$A$6:$A$72,1)+1,1),Y36)</f>
        <v>1.9466666666666668</v>
      </c>
      <c r="AD36" s="20">
        <f t="shared" si="3"/>
        <v>0.59733333333333327</v>
      </c>
      <c r="AN36" s="7">
        <f t="shared" si="4"/>
        <v>3.818376618407357E-2</v>
      </c>
      <c r="AO36" s="7">
        <f t="shared" si="5"/>
        <v>3.5355339059327383E-2</v>
      </c>
      <c r="AP36" s="7">
        <f t="shared" si="6"/>
        <v>9.6166522241370483E-2</v>
      </c>
      <c r="AQ36" s="7">
        <f t="shared" si="7"/>
        <v>4.6669047558312145E-2</v>
      </c>
    </row>
    <row r="37" spans="1:43" x14ac:dyDescent="0.25">
      <c r="A37" s="7">
        <v>0.50600000000000001</v>
      </c>
      <c r="B37" s="7">
        <v>3.0000000000000001E-3</v>
      </c>
      <c r="C37" s="7">
        <v>1.9159999999999999</v>
      </c>
      <c r="D37" s="7">
        <v>2.7E-2</v>
      </c>
      <c r="E37" s="16">
        <v>218.12</v>
      </c>
      <c r="F37" s="17">
        <v>3.59</v>
      </c>
      <c r="G37" s="7">
        <v>0.496</v>
      </c>
      <c r="H37" s="7">
        <v>3.0000000000000001E-3</v>
      </c>
      <c r="I37" s="7">
        <v>2.1139999999999999</v>
      </c>
      <c r="J37" s="7">
        <v>2.7E-2</v>
      </c>
      <c r="K37" s="19">
        <f>TREND(INDEX($C$6:$C$72,MATCH(G37,$A$6:$A$72,1),1):INDEX($C$6:$C$72,MATCH(G37,$A$6:$A$72,1)+1,1),INDEX($A$6:$A$72,MATCH(G37,$A$6:$A$72,1),1):INDEX($A$6:$A$72,MATCH(G37,$A$6:$A$72,1)+1,1),G37)</f>
        <v>1.9235000000000002</v>
      </c>
      <c r="L37" s="20">
        <f t="shared" si="0"/>
        <v>0.19049999999999967</v>
      </c>
      <c r="M37" s="7">
        <v>0.499</v>
      </c>
      <c r="N37" s="7">
        <v>2E-3</v>
      </c>
      <c r="O37" s="7">
        <v>2.2090000000000001</v>
      </c>
      <c r="P37" s="7">
        <v>2.4E-2</v>
      </c>
      <c r="Q37" s="19">
        <f>TREND(INDEX($C$6:$C$72,MATCH(M37,$A$6:$A$72,1),1):INDEX($C$6:$C$72,MATCH(M37,$A$6:$A$72,1)+1,1),INDEX($A$6:$A$72,MATCH(M37,$A$6:$A$72,1),1):INDEX($A$6:$A$72,MATCH(M37,$A$6:$A$72,1)+1,1),M37)</f>
        <v>1.9212500000000001</v>
      </c>
      <c r="R37" s="20">
        <f t="shared" si="1"/>
        <v>0.28774999999999995</v>
      </c>
      <c r="S37" s="7">
        <v>0.47399999999999998</v>
      </c>
      <c r="T37" s="7">
        <v>6.0000000000000001E-3</v>
      </c>
      <c r="U37" s="7">
        <v>2.4550000000000001</v>
      </c>
      <c r="V37" s="7">
        <v>6.9000000000000006E-2</v>
      </c>
      <c r="W37" s="19">
        <f>TREND(INDEX($C$6:$C$72,MATCH(S37,$A$6:$A$72,1),1):INDEX($C$6:$C$72,MATCH(S37,$A$6:$A$72,1)+1,1),INDEX($A$6:$A$72,MATCH(S37,$A$6:$A$72,1),1):INDEX($A$6:$A$72,MATCH(S37,$A$6:$A$72,1)+1,1),S37)</f>
        <v>1.9350666666666667</v>
      </c>
      <c r="X37" s="20">
        <f t="shared" si="2"/>
        <v>0.51993333333333336</v>
      </c>
      <c r="Y37" s="7">
        <v>0.46700000000000003</v>
      </c>
      <c r="Z37" s="7">
        <v>3.0000000000000001E-3</v>
      </c>
      <c r="AA37" s="7">
        <v>2.5329999999999999</v>
      </c>
      <c r="AB37" s="7">
        <v>3.4000000000000002E-2</v>
      </c>
      <c r="AC37" s="19">
        <f>TREND(INDEX($C$6:$C$72,MATCH(Y37,$A$6:$A$72,1),1):INDEX($C$6:$C$72,MATCH(Y37,$A$6:$A$72,1)+1,1),INDEX($A$6:$A$72,MATCH(Y37,$A$6:$A$72,1),1):INDEX($A$6:$A$72,MATCH(Y37,$A$6:$A$72,1)+1,1),Y37)</f>
        <v>1.9388000000000001</v>
      </c>
      <c r="AD37" s="20">
        <f t="shared" si="3"/>
        <v>0.59419999999999984</v>
      </c>
      <c r="AN37" s="7">
        <f t="shared" si="4"/>
        <v>3.818376618407357E-2</v>
      </c>
      <c r="AO37" s="7">
        <f t="shared" si="5"/>
        <v>3.3941125496954286E-2</v>
      </c>
      <c r="AP37" s="7">
        <f t="shared" si="6"/>
        <v>9.7580735803743573E-2</v>
      </c>
      <c r="AQ37" s="7">
        <f t="shared" si="7"/>
        <v>4.8083261120685242E-2</v>
      </c>
    </row>
    <row r="38" spans="1:43" x14ac:dyDescent="0.25">
      <c r="A38" s="7">
        <v>0.52100000000000002</v>
      </c>
      <c r="B38" s="7">
        <v>3.0000000000000001E-3</v>
      </c>
      <c r="C38" s="7">
        <v>1.9059999999999999</v>
      </c>
      <c r="D38" s="7">
        <v>2.4E-2</v>
      </c>
      <c r="E38" s="16">
        <v>217.47</v>
      </c>
      <c r="F38" s="17">
        <v>4.3899999999999997</v>
      </c>
      <c r="G38" s="7">
        <v>0.51100000000000001</v>
      </c>
      <c r="H38" s="7">
        <v>3.0000000000000001E-3</v>
      </c>
      <c r="I38" s="7">
        <v>2.1019999999999999</v>
      </c>
      <c r="J38" s="7">
        <v>2.7E-2</v>
      </c>
      <c r="K38" s="19">
        <f>TREND(INDEX($C$6:$C$72,MATCH(G38,$A$6:$A$72,1),1):INDEX($C$6:$C$72,MATCH(G38,$A$6:$A$72,1)+1,1),INDEX($A$6:$A$72,MATCH(G38,$A$6:$A$72,1),1):INDEX($A$6:$A$72,MATCH(G38,$A$6:$A$72,1)+1,1),G38)</f>
        <v>1.9126666666666667</v>
      </c>
      <c r="L38" s="20">
        <f t="shared" si="0"/>
        <v>0.18933333333333313</v>
      </c>
      <c r="M38" s="7">
        <v>0.51400000000000001</v>
      </c>
      <c r="N38" s="7">
        <v>3.0000000000000001E-3</v>
      </c>
      <c r="O38" s="7">
        <v>2.1920000000000002</v>
      </c>
      <c r="P38" s="7">
        <v>2.4E-2</v>
      </c>
      <c r="Q38" s="19">
        <f>TREND(INDEX($C$6:$C$72,MATCH(M38,$A$6:$A$72,1),1):INDEX($C$6:$C$72,MATCH(M38,$A$6:$A$72,1)+1,1),INDEX($A$6:$A$72,MATCH(M38,$A$6:$A$72,1),1):INDEX($A$6:$A$72,MATCH(M38,$A$6:$A$72,1)+1,1),M38)</f>
        <v>1.9106666666666667</v>
      </c>
      <c r="R38" s="20">
        <f t="shared" si="1"/>
        <v>0.28133333333333344</v>
      </c>
      <c r="S38" s="7">
        <v>0.48799999999999999</v>
      </c>
      <c r="T38" s="7">
        <v>6.0000000000000001E-3</v>
      </c>
      <c r="U38" s="7">
        <v>2.44</v>
      </c>
      <c r="V38" s="7">
        <v>6.6000000000000003E-2</v>
      </c>
      <c r="W38" s="19">
        <f>TREND(INDEX($C$6:$C$72,MATCH(S38,$A$6:$A$72,1),1):INDEX($C$6:$C$72,MATCH(S38,$A$6:$A$72,1)+1,1),INDEX($A$6:$A$72,MATCH(S38,$A$6:$A$72,1),1):INDEX($A$6:$A$72,MATCH(S38,$A$6:$A$72,1)+1,1),S38)</f>
        <v>1.9288571428571428</v>
      </c>
      <c r="X38" s="20">
        <f t="shared" si="2"/>
        <v>0.51114285714285712</v>
      </c>
      <c r="Y38" s="7">
        <v>0.48</v>
      </c>
      <c r="Z38" s="7">
        <v>3.0000000000000001E-3</v>
      </c>
      <c r="AA38" s="7">
        <v>2.52</v>
      </c>
      <c r="AB38" s="7">
        <v>3.3000000000000002E-2</v>
      </c>
      <c r="AC38" s="19">
        <f>TREND(INDEX($C$6:$C$72,MATCH(Y38,$A$6:$A$72,1),1):INDEX($C$6:$C$72,MATCH(Y38,$A$6:$A$72,1)+1,1),INDEX($A$6:$A$72,MATCH(Y38,$A$6:$A$72,1),1):INDEX($A$6:$A$72,MATCH(Y38,$A$6:$A$72,1)+1,1),Y38)</f>
        <v>1.9322857142857142</v>
      </c>
      <c r="AD38" s="20">
        <f t="shared" si="3"/>
        <v>0.58771428571428586</v>
      </c>
      <c r="AN38" s="7">
        <f t="shared" si="4"/>
        <v>3.818376618407357E-2</v>
      </c>
      <c r="AO38" s="7">
        <f t="shared" si="5"/>
        <v>3.3941125496954286E-2</v>
      </c>
      <c r="AP38" s="7">
        <f t="shared" si="6"/>
        <v>9.3338095116624289E-2</v>
      </c>
      <c r="AQ38" s="7">
        <f t="shared" si="7"/>
        <v>4.6669047558312145E-2</v>
      </c>
    </row>
    <row r="39" spans="1:43" x14ac:dyDescent="0.25">
      <c r="A39" s="7">
        <v>0.53600000000000003</v>
      </c>
      <c r="B39" s="7">
        <v>3.0000000000000001E-3</v>
      </c>
      <c r="C39" s="7">
        <v>1.8979999999999999</v>
      </c>
      <c r="D39" s="7">
        <v>2.4E-2</v>
      </c>
      <c r="E39" s="16">
        <v>218.59</v>
      </c>
      <c r="F39" s="17">
        <v>4.26</v>
      </c>
      <c r="G39" s="7">
        <v>0.52600000000000002</v>
      </c>
      <c r="H39" s="7">
        <v>3.0000000000000001E-3</v>
      </c>
      <c r="I39" s="7">
        <v>2.09</v>
      </c>
      <c r="J39" s="7">
        <v>2.7E-2</v>
      </c>
      <c r="K39" s="19">
        <f>TREND(INDEX($C$6:$C$72,MATCH(G39,$A$6:$A$72,1),1):INDEX($C$6:$C$72,MATCH(G39,$A$6:$A$72,1)+1,1),INDEX($A$6:$A$72,MATCH(G39,$A$6:$A$72,1),1):INDEX($A$6:$A$72,MATCH(G39,$A$6:$A$72,1)+1,1),G39)</f>
        <v>1.9033333333333331</v>
      </c>
      <c r="L39" s="20">
        <f t="shared" si="0"/>
        <v>0.18666666666666676</v>
      </c>
      <c r="M39" s="7">
        <v>0.52900000000000003</v>
      </c>
      <c r="N39" s="7">
        <v>3.0000000000000001E-3</v>
      </c>
      <c r="O39" s="7">
        <v>2.1739999999999999</v>
      </c>
      <c r="P39" s="7">
        <v>2.4E-2</v>
      </c>
      <c r="Q39" s="19">
        <f>TREND(INDEX($C$6:$C$72,MATCH(M39,$A$6:$A$72,1),1):INDEX($C$6:$C$72,MATCH(M39,$A$6:$A$72,1)+1,1),INDEX($A$6:$A$72,MATCH(M39,$A$6:$A$72,1),1):INDEX($A$6:$A$72,MATCH(M39,$A$6:$A$72,1)+1,1),M39)</f>
        <v>1.9017333333333331</v>
      </c>
      <c r="R39" s="20">
        <f t="shared" si="1"/>
        <v>0.27226666666666688</v>
      </c>
      <c r="S39" s="7">
        <v>0.502</v>
      </c>
      <c r="T39" s="7">
        <v>6.0000000000000001E-3</v>
      </c>
      <c r="U39" s="7">
        <v>2.4239999999999999</v>
      </c>
      <c r="V39" s="7">
        <v>6.5000000000000002E-2</v>
      </c>
      <c r="W39" s="19">
        <f>TREND(INDEX($C$6:$C$72,MATCH(S39,$A$6:$A$72,1),1):INDEX($C$6:$C$72,MATCH(S39,$A$6:$A$72,1)+1,1),INDEX($A$6:$A$72,MATCH(S39,$A$6:$A$72,1),1):INDEX($A$6:$A$72,MATCH(S39,$A$6:$A$72,1)+1,1),S39)</f>
        <v>1.919</v>
      </c>
      <c r="X39" s="20">
        <f t="shared" si="2"/>
        <v>0.50499999999999989</v>
      </c>
      <c r="Y39" s="7">
        <v>0.49399999999999999</v>
      </c>
      <c r="Z39" s="7">
        <v>3.0000000000000001E-3</v>
      </c>
      <c r="AA39" s="7">
        <v>2.5089999999999999</v>
      </c>
      <c r="AB39" s="7">
        <v>3.3000000000000002E-2</v>
      </c>
      <c r="AC39" s="19">
        <f>TREND(INDEX($C$6:$C$72,MATCH(Y39,$A$6:$A$72,1),1):INDEX($C$6:$C$72,MATCH(Y39,$A$6:$A$72,1)+1,1),INDEX($A$6:$A$72,MATCH(Y39,$A$6:$A$72,1),1):INDEX($A$6:$A$72,MATCH(Y39,$A$6:$A$72,1)+1,1),Y39)</f>
        <v>1.925</v>
      </c>
      <c r="AD39" s="20">
        <f t="shared" si="3"/>
        <v>0.58399999999999985</v>
      </c>
      <c r="AN39" s="7">
        <f t="shared" si="4"/>
        <v>3.818376618407357E-2</v>
      </c>
      <c r="AO39" s="7">
        <f t="shared" si="5"/>
        <v>3.3941125496954286E-2</v>
      </c>
      <c r="AP39" s="7">
        <f t="shared" si="6"/>
        <v>9.1923881554251186E-2</v>
      </c>
      <c r="AQ39" s="7">
        <f t="shared" si="7"/>
        <v>4.6669047558312145E-2</v>
      </c>
    </row>
    <row r="40" spans="1:43" x14ac:dyDescent="0.25">
      <c r="A40" s="7">
        <v>0.55100000000000005</v>
      </c>
      <c r="B40" s="7">
        <v>3.0000000000000001E-3</v>
      </c>
      <c r="C40" s="7">
        <v>1.8939999999999999</v>
      </c>
      <c r="D40" s="7">
        <v>2.4E-2</v>
      </c>
      <c r="E40" s="16">
        <v>218.6</v>
      </c>
      <c r="F40" s="17">
        <v>4.3099999999999996</v>
      </c>
      <c r="G40" s="7">
        <v>0.54</v>
      </c>
      <c r="H40" s="7">
        <v>3.0000000000000001E-3</v>
      </c>
      <c r="I40" s="7">
        <v>2.0790000000000002</v>
      </c>
      <c r="J40" s="7">
        <v>2.7E-2</v>
      </c>
      <c r="K40" s="19">
        <f>TREND(INDEX($C$6:$C$72,MATCH(G40,$A$6:$A$72,1),1):INDEX($C$6:$C$72,MATCH(G40,$A$6:$A$72,1)+1,1),INDEX($A$6:$A$72,MATCH(G40,$A$6:$A$72,1),1):INDEX($A$6:$A$72,MATCH(G40,$A$6:$A$72,1)+1,1),G40)</f>
        <v>1.8969333333333331</v>
      </c>
      <c r="L40" s="20">
        <f t="shared" si="0"/>
        <v>0.18206666666666704</v>
      </c>
      <c r="M40" s="7">
        <v>0.54300000000000004</v>
      </c>
      <c r="N40" s="7">
        <v>3.0000000000000001E-3</v>
      </c>
      <c r="O40" s="7">
        <v>2.1629999999999998</v>
      </c>
      <c r="P40" s="7">
        <v>2.3E-2</v>
      </c>
      <c r="Q40" s="19">
        <f>TREND(INDEX($C$6:$C$72,MATCH(M40,$A$6:$A$72,1),1):INDEX($C$6:$C$72,MATCH(M40,$A$6:$A$72,1)+1,1),INDEX($A$6:$A$72,MATCH(M40,$A$6:$A$72,1),1):INDEX($A$6:$A$72,MATCH(M40,$A$6:$A$72,1)+1,1),M40)</f>
        <v>1.8961333333333332</v>
      </c>
      <c r="R40" s="20">
        <f t="shared" si="1"/>
        <v>0.26686666666666659</v>
      </c>
      <c r="S40" s="7">
        <v>0.51600000000000001</v>
      </c>
      <c r="T40" s="7">
        <v>6.0000000000000001E-3</v>
      </c>
      <c r="U40" s="7">
        <v>2.4119999999999999</v>
      </c>
      <c r="V40" s="7">
        <v>6.4000000000000001E-2</v>
      </c>
      <c r="W40" s="19">
        <f>TREND(INDEX($C$6:$C$72,MATCH(S40,$A$6:$A$72,1),1):INDEX($C$6:$C$72,MATCH(S40,$A$6:$A$72,1)+1,1),INDEX($A$6:$A$72,MATCH(S40,$A$6:$A$72,1),1):INDEX($A$6:$A$72,MATCH(S40,$A$6:$A$72,1)+1,1),S40)</f>
        <v>1.9093333333333335</v>
      </c>
      <c r="X40" s="20">
        <f t="shared" si="2"/>
        <v>0.50266666666666637</v>
      </c>
      <c r="Y40" s="7">
        <v>0.50800000000000001</v>
      </c>
      <c r="Z40" s="7">
        <v>3.0000000000000001E-3</v>
      </c>
      <c r="AA40" s="7">
        <v>2.4940000000000002</v>
      </c>
      <c r="AB40" s="7">
        <v>3.3000000000000002E-2</v>
      </c>
      <c r="AC40" s="19">
        <f>TREND(INDEX($C$6:$C$72,MATCH(Y40,$A$6:$A$72,1),1):INDEX($C$6:$C$72,MATCH(Y40,$A$6:$A$72,1)+1,1),INDEX($A$6:$A$72,MATCH(Y40,$A$6:$A$72,1),1):INDEX($A$6:$A$72,MATCH(Y40,$A$6:$A$72,1)+1,1),Y40)</f>
        <v>1.9146666666666667</v>
      </c>
      <c r="AD40" s="20">
        <f t="shared" si="3"/>
        <v>0.57933333333333348</v>
      </c>
      <c r="AN40" s="7">
        <f t="shared" si="4"/>
        <v>3.818376618407357E-2</v>
      </c>
      <c r="AO40" s="7">
        <f t="shared" si="5"/>
        <v>3.2526911934581189E-2</v>
      </c>
      <c r="AP40" s="7">
        <f t="shared" si="6"/>
        <v>9.0509667991878096E-2</v>
      </c>
      <c r="AQ40" s="7">
        <f t="shared" si="7"/>
        <v>4.6669047558312145E-2</v>
      </c>
    </row>
    <row r="41" spans="1:43" x14ac:dyDescent="0.25">
      <c r="A41" s="7">
        <v>0.56499999999999995</v>
      </c>
      <c r="B41" s="7">
        <v>3.0000000000000001E-3</v>
      </c>
      <c r="C41" s="7">
        <v>1.89</v>
      </c>
      <c r="D41" s="7">
        <v>2.4E-2</v>
      </c>
      <c r="E41" s="16">
        <v>217.64</v>
      </c>
      <c r="F41" s="17">
        <v>3.64</v>
      </c>
      <c r="G41" s="7">
        <v>0.55500000000000005</v>
      </c>
      <c r="H41" s="7">
        <v>3.0000000000000001E-3</v>
      </c>
      <c r="I41" s="7">
        <v>2.0670000000000002</v>
      </c>
      <c r="J41" s="7">
        <v>2.7E-2</v>
      </c>
      <c r="K41" s="19">
        <f>TREND(INDEX($C$6:$C$72,MATCH(G41,$A$6:$A$72,1),1):INDEX($C$6:$C$72,MATCH(G41,$A$6:$A$72,1)+1,1),INDEX($A$6:$A$72,MATCH(G41,$A$6:$A$72,1),1):INDEX($A$6:$A$72,MATCH(G41,$A$6:$A$72,1)+1,1),G41)</f>
        <v>1.8928571428571426</v>
      </c>
      <c r="L41" s="20">
        <f t="shared" si="0"/>
        <v>0.1741428571428576</v>
      </c>
      <c r="M41" s="7">
        <v>0.55800000000000005</v>
      </c>
      <c r="N41" s="7">
        <v>3.0000000000000001E-3</v>
      </c>
      <c r="O41" s="7">
        <v>2.153</v>
      </c>
      <c r="P41" s="7">
        <v>2.4E-2</v>
      </c>
      <c r="Q41" s="19">
        <f>TREND(INDEX($C$6:$C$72,MATCH(M41,$A$6:$A$72,1),1):INDEX($C$6:$C$72,MATCH(M41,$A$6:$A$72,1)+1,1),INDEX($A$6:$A$72,MATCH(M41,$A$6:$A$72,1),1):INDEX($A$6:$A$72,MATCH(M41,$A$6:$A$72,1)+1,1),M41)</f>
        <v>1.8919999999999999</v>
      </c>
      <c r="R41" s="20">
        <f t="shared" si="1"/>
        <v>0.26100000000000012</v>
      </c>
      <c r="S41" s="7">
        <v>0.52900000000000003</v>
      </c>
      <c r="T41" s="7">
        <v>6.0000000000000001E-3</v>
      </c>
      <c r="U41" s="7">
        <v>2.4</v>
      </c>
      <c r="V41" s="7">
        <v>6.0999999999999999E-2</v>
      </c>
      <c r="W41" s="19">
        <f>TREND(INDEX($C$6:$C$72,MATCH(S41,$A$6:$A$72,1),1):INDEX($C$6:$C$72,MATCH(S41,$A$6:$A$72,1)+1,1),INDEX($A$6:$A$72,MATCH(S41,$A$6:$A$72,1),1):INDEX($A$6:$A$72,MATCH(S41,$A$6:$A$72,1)+1,1),S41)</f>
        <v>1.9017333333333331</v>
      </c>
      <c r="X41" s="20">
        <f t="shared" si="2"/>
        <v>0.49826666666666686</v>
      </c>
      <c r="Y41" s="7">
        <v>0.52</v>
      </c>
      <c r="Z41" s="7">
        <v>3.0000000000000001E-3</v>
      </c>
      <c r="AA41" s="7">
        <v>2.4950000000000001</v>
      </c>
      <c r="AB41" s="7">
        <v>3.5000000000000003E-2</v>
      </c>
      <c r="AC41" s="19">
        <f>TREND(INDEX($C$6:$C$72,MATCH(Y41,$A$6:$A$72,1),1):INDEX($C$6:$C$72,MATCH(Y41,$A$6:$A$72,1)+1,1),INDEX($A$6:$A$72,MATCH(Y41,$A$6:$A$72,1),1):INDEX($A$6:$A$72,MATCH(Y41,$A$6:$A$72,1)+1,1),Y41)</f>
        <v>1.9066666666666667</v>
      </c>
      <c r="AD41" s="20">
        <f t="shared" si="3"/>
        <v>0.58833333333333337</v>
      </c>
      <c r="AN41" s="7">
        <f t="shared" si="4"/>
        <v>3.818376618407357E-2</v>
      </c>
      <c r="AO41" s="7">
        <f t="shared" si="5"/>
        <v>3.3941125496954286E-2</v>
      </c>
      <c r="AP41" s="7">
        <f t="shared" si="6"/>
        <v>8.6267027304758798E-2</v>
      </c>
      <c r="AQ41" s="7">
        <f t="shared" si="7"/>
        <v>4.9497474683058332E-2</v>
      </c>
    </row>
    <row r="42" spans="1:43" x14ac:dyDescent="0.25">
      <c r="A42" s="7">
        <v>0.57999999999999996</v>
      </c>
      <c r="B42" s="7">
        <v>3.0000000000000001E-3</v>
      </c>
      <c r="C42" s="7">
        <v>1.885</v>
      </c>
      <c r="D42" s="7">
        <v>2.4E-2</v>
      </c>
      <c r="E42" s="16">
        <v>217.74</v>
      </c>
      <c r="F42" s="17">
        <v>4.1399999999999997</v>
      </c>
      <c r="G42" s="7">
        <v>0.56999999999999995</v>
      </c>
      <c r="H42" s="7">
        <v>3.0000000000000001E-3</v>
      </c>
      <c r="I42" s="7">
        <v>2.06</v>
      </c>
      <c r="J42" s="7">
        <v>2.7E-2</v>
      </c>
      <c r="K42" s="19">
        <f>TREND(INDEX($C$6:$C$72,MATCH(G42,$A$6:$A$72,1),1):INDEX($C$6:$C$72,MATCH(G42,$A$6:$A$72,1)+1,1),INDEX($A$6:$A$72,MATCH(G42,$A$6:$A$72,1),1):INDEX($A$6:$A$72,MATCH(G42,$A$6:$A$72,1)+1,1),G42)</f>
        <v>1.8883333333333334</v>
      </c>
      <c r="L42" s="20">
        <f t="shared" si="0"/>
        <v>0.17166666666666663</v>
      </c>
      <c r="M42" s="7">
        <v>0.57199999999999995</v>
      </c>
      <c r="N42" s="7">
        <v>3.0000000000000001E-3</v>
      </c>
      <c r="O42" s="7">
        <v>2.1419999999999999</v>
      </c>
      <c r="P42" s="7">
        <v>2.1999999999999999E-2</v>
      </c>
      <c r="Q42" s="19">
        <f>TREND(INDEX($C$6:$C$72,MATCH(M42,$A$6:$A$72,1),1):INDEX($C$6:$C$72,MATCH(M42,$A$6:$A$72,1)+1,1),INDEX($A$6:$A$72,MATCH(M42,$A$6:$A$72,1),1):INDEX($A$6:$A$72,MATCH(M42,$A$6:$A$72,1)+1,1),M42)</f>
        <v>1.8876666666666668</v>
      </c>
      <c r="R42" s="20">
        <f t="shared" si="1"/>
        <v>0.25433333333333308</v>
      </c>
      <c r="S42" s="7">
        <v>0.54200000000000004</v>
      </c>
      <c r="T42" s="7">
        <v>6.0000000000000001E-3</v>
      </c>
      <c r="U42" s="7">
        <v>2.3929999999999998</v>
      </c>
      <c r="V42" s="7">
        <v>6.2E-2</v>
      </c>
      <c r="W42" s="19">
        <f>TREND(INDEX($C$6:$C$72,MATCH(S42,$A$6:$A$72,1),1):INDEX($C$6:$C$72,MATCH(S42,$A$6:$A$72,1)+1,1),INDEX($A$6:$A$72,MATCH(S42,$A$6:$A$72,1),1):INDEX($A$6:$A$72,MATCH(S42,$A$6:$A$72,1)+1,1),S42)</f>
        <v>1.8963999999999999</v>
      </c>
      <c r="X42" s="20">
        <f t="shared" si="2"/>
        <v>0.49659999999999993</v>
      </c>
      <c r="Y42" s="7">
        <v>0.53200000000000003</v>
      </c>
      <c r="Z42" s="7">
        <v>3.0000000000000001E-3</v>
      </c>
      <c r="AA42" s="7">
        <v>2.4910000000000001</v>
      </c>
      <c r="AB42" s="7">
        <v>3.3000000000000002E-2</v>
      </c>
      <c r="AC42" s="19">
        <f>TREND(INDEX($C$6:$C$72,MATCH(Y42,$A$6:$A$72,1),1):INDEX($C$6:$C$72,MATCH(Y42,$A$6:$A$72,1)+1,1),INDEX($A$6:$A$72,MATCH(Y42,$A$6:$A$72,1),1):INDEX($A$6:$A$72,MATCH(Y42,$A$6:$A$72,1)+1,1),Y42)</f>
        <v>1.900133333333333</v>
      </c>
      <c r="AD42" s="20">
        <f t="shared" si="3"/>
        <v>0.5908666666666671</v>
      </c>
      <c r="AN42" s="7">
        <f t="shared" si="4"/>
        <v>3.818376618407357E-2</v>
      </c>
      <c r="AO42" s="7">
        <f t="shared" si="5"/>
        <v>3.1112698372208092E-2</v>
      </c>
      <c r="AP42" s="7">
        <f t="shared" si="6"/>
        <v>8.7681240867131902E-2</v>
      </c>
      <c r="AQ42" s="7">
        <f t="shared" si="7"/>
        <v>4.6669047558312145E-2</v>
      </c>
    </row>
    <row r="43" spans="1:43" x14ac:dyDescent="0.25">
      <c r="A43" s="7">
        <v>0.59399999999999997</v>
      </c>
      <c r="B43" s="7">
        <v>3.0000000000000001E-3</v>
      </c>
      <c r="C43" s="7">
        <v>1.885</v>
      </c>
      <c r="D43" s="7">
        <v>2.3E-2</v>
      </c>
      <c r="E43" s="16">
        <v>217.83</v>
      </c>
      <c r="F43" s="17">
        <v>3.96</v>
      </c>
      <c r="G43" s="7">
        <v>0.58399999999999996</v>
      </c>
      <c r="H43" s="7">
        <v>3.0000000000000001E-3</v>
      </c>
      <c r="I43" s="7">
        <v>2.052</v>
      </c>
      <c r="J43" s="7">
        <v>2.5999999999999999E-2</v>
      </c>
      <c r="K43" s="19">
        <f>TREND(INDEX($C$6:$C$72,MATCH(G43,$A$6:$A$72,1),1):INDEX($C$6:$C$72,MATCH(G43,$A$6:$A$72,1)+1,1),INDEX($A$6:$A$72,MATCH(G43,$A$6:$A$72,1),1):INDEX($A$6:$A$72,MATCH(G43,$A$6:$A$72,1)+1,1),G43)</f>
        <v>1.885</v>
      </c>
      <c r="L43" s="20">
        <f t="shared" si="0"/>
        <v>0.16700000000000004</v>
      </c>
      <c r="M43" s="7">
        <v>0.58699999999999997</v>
      </c>
      <c r="N43" s="7">
        <v>3.0000000000000001E-3</v>
      </c>
      <c r="O43" s="7">
        <v>2.129</v>
      </c>
      <c r="P43" s="7">
        <v>2.1999999999999999E-2</v>
      </c>
      <c r="Q43" s="19">
        <f>TREND(INDEX($C$6:$C$72,MATCH(M43,$A$6:$A$72,1),1):INDEX($C$6:$C$72,MATCH(M43,$A$6:$A$72,1)+1,1),INDEX($A$6:$A$72,MATCH(M43,$A$6:$A$72,1),1):INDEX($A$6:$A$72,MATCH(M43,$A$6:$A$72,1)+1,1),M43)</f>
        <v>1.885</v>
      </c>
      <c r="R43" s="20">
        <f t="shared" si="1"/>
        <v>0.24399999999999999</v>
      </c>
      <c r="S43" s="7">
        <v>0.55700000000000005</v>
      </c>
      <c r="T43" s="7">
        <v>6.0000000000000001E-3</v>
      </c>
      <c r="U43" s="7">
        <v>2.3769999999999998</v>
      </c>
      <c r="V43" s="7">
        <v>5.8999999999999997E-2</v>
      </c>
      <c r="W43" s="19">
        <f>TREND(INDEX($C$6:$C$72,MATCH(S43,$A$6:$A$72,1),1):INDEX($C$6:$C$72,MATCH(S43,$A$6:$A$72,1)+1,1),INDEX($A$6:$A$72,MATCH(S43,$A$6:$A$72,1),1):INDEX($A$6:$A$72,MATCH(S43,$A$6:$A$72,1)+1,1),S43)</f>
        <v>1.8922857142857141</v>
      </c>
      <c r="X43" s="20">
        <f t="shared" si="2"/>
        <v>0.48471428571428565</v>
      </c>
      <c r="Y43" s="7">
        <v>0.54600000000000004</v>
      </c>
      <c r="Z43" s="7">
        <v>3.0000000000000001E-3</v>
      </c>
      <c r="AA43" s="7">
        <v>2.4780000000000002</v>
      </c>
      <c r="AB43" s="7">
        <v>3.4000000000000002E-2</v>
      </c>
      <c r="AC43" s="19">
        <f>TREND(INDEX($C$6:$C$72,MATCH(Y43,$A$6:$A$72,1),1):INDEX($C$6:$C$72,MATCH(Y43,$A$6:$A$72,1)+1,1),INDEX($A$6:$A$72,MATCH(Y43,$A$6:$A$72,1),1):INDEX($A$6:$A$72,MATCH(Y43,$A$6:$A$72,1)+1,1),Y43)</f>
        <v>1.8953333333333333</v>
      </c>
      <c r="AD43" s="20">
        <f t="shared" si="3"/>
        <v>0.58266666666666689</v>
      </c>
      <c r="AN43" s="7">
        <f t="shared" si="4"/>
        <v>3.6769552621700473E-2</v>
      </c>
      <c r="AO43" s="7">
        <f t="shared" si="5"/>
        <v>3.1112698372208092E-2</v>
      </c>
      <c r="AP43" s="7">
        <f t="shared" si="6"/>
        <v>8.3438600180012604E-2</v>
      </c>
      <c r="AQ43" s="7">
        <f t="shared" si="7"/>
        <v>4.8083261120685242E-2</v>
      </c>
    </row>
    <row r="44" spans="1:43" x14ac:dyDescent="0.25">
      <c r="A44" s="7">
        <v>0.60799999999999998</v>
      </c>
      <c r="B44" s="7">
        <v>3.0000000000000001E-3</v>
      </c>
      <c r="C44" s="7">
        <v>1.883</v>
      </c>
      <c r="D44" s="7">
        <v>2.3E-2</v>
      </c>
      <c r="E44" s="16">
        <v>218.53</v>
      </c>
      <c r="F44" s="17">
        <v>3.7</v>
      </c>
      <c r="G44" s="7">
        <v>0.59899999999999998</v>
      </c>
      <c r="H44" s="7">
        <v>3.0000000000000001E-3</v>
      </c>
      <c r="I44" s="7">
        <v>2.04</v>
      </c>
      <c r="J44" s="7">
        <v>2.5000000000000001E-2</v>
      </c>
      <c r="K44" s="19">
        <f>TREND(INDEX($C$6:$C$72,MATCH(G44,$A$6:$A$72,1),1):INDEX($C$6:$C$72,MATCH(G44,$A$6:$A$72,1)+1,1),INDEX($A$6:$A$72,MATCH(G44,$A$6:$A$72,1),1):INDEX($A$6:$A$72,MATCH(G44,$A$6:$A$72,1)+1,1),G44)</f>
        <v>1.8842857142857141</v>
      </c>
      <c r="L44" s="20">
        <f t="shared" si="0"/>
        <v>0.15571428571428592</v>
      </c>
      <c r="M44" s="7">
        <v>0.60199999999999998</v>
      </c>
      <c r="N44" s="7">
        <v>3.0000000000000001E-3</v>
      </c>
      <c r="O44" s="7">
        <v>2.1139999999999999</v>
      </c>
      <c r="P44" s="7">
        <v>2.1000000000000001E-2</v>
      </c>
      <c r="Q44" s="19">
        <f>TREND(INDEX($C$6:$C$72,MATCH(M44,$A$6:$A$72,1),1):INDEX($C$6:$C$72,MATCH(M44,$A$6:$A$72,1)+1,1),INDEX($A$6:$A$72,MATCH(M44,$A$6:$A$72,1),1):INDEX($A$6:$A$72,MATCH(M44,$A$6:$A$72,1)+1,1),M44)</f>
        <v>1.8838571428571427</v>
      </c>
      <c r="R44" s="20">
        <f t="shared" si="1"/>
        <v>0.2301428571428572</v>
      </c>
      <c r="S44" s="7">
        <v>0.57199999999999995</v>
      </c>
      <c r="T44" s="7">
        <v>7.0000000000000001E-3</v>
      </c>
      <c r="U44" s="7">
        <v>2.3580000000000001</v>
      </c>
      <c r="V44" s="7">
        <v>5.8999999999999997E-2</v>
      </c>
      <c r="W44" s="19">
        <f>TREND(INDEX($C$6:$C$72,MATCH(S44,$A$6:$A$72,1),1):INDEX($C$6:$C$72,MATCH(S44,$A$6:$A$72,1)+1,1),INDEX($A$6:$A$72,MATCH(S44,$A$6:$A$72,1),1):INDEX($A$6:$A$72,MATCH(S44,$A$6:$A$72,1)+1,1),S44)</f>
        <v>1.8876666666666668</v>
      </c>
      <c r="X44" s="20">
        <f t="shared" si="2"/>
        <v>0.47033333333333327</v>
      </c>
      <c r="Y44" s="7">
        <v>0.56000000000000005</v>
      </c>
      <c r="Z44" s="7">
        <v>3.0000000000000001E-3</v>
      </c>
      <c r="AA44" s="7">
        <v>2.4660000000000002</v>
      </c>
      <c r="AB44" s="7">
        <v>3.4000000000000002E-2</v>
      </c>
      <c r="AC44" s="19">
        <f>TREND(INDEX($C$6:$C$72,MATCH(Y44,$A$6:$A$72,1),1):INDEX($C$6:$C$72,MATCH(Y44,$A$6:$A$72,1)+1,1),INDEX($A$6:$A$72,MATCH(Y44,$A$6:$A$72,1),1):INDEX($A$6:$A$72,MATCH(Y44,$A$6:$A$72,1)+1,1),Y44)</f>
        <v>1.8914285714285712</v>
      </c>
      <c r="AD44" s="20">
        <f t="shared" si="3"/>
        <v>0.57457142857142895</v>
      </c>
      <c r="AN44" s="7">
        <f t="shared" si="4"/>
        <v>3.5355339059327383E-2</v>
      </c>
      <c r="AO44" s="7">
        <f t="shared" si="5"/>
        <v>2.9698484809834998E-2</v>
      </c>
      <c r="AP44" s="7">
        <f t="shared" si="6"/>
        <v>8.3438600180012604E-2</v>
      </c>
      <c r="AQ44" s="7">
        <f t="shared" si="7"/>
        <v>4.8083261120685242E-2</v>
      </c>
    </row>
    <row r="45" spans="1:43" x14ac:dyDescent="0.25">
      <c r="A45" s="7">
        <v>0.623</v>
      </c>
      <c r="B45" s="7">
        <v>3.0000000000000001E-3</v>
      </c>
      <c r="C45" s="7">
        <v>1.8779999999999999</v>
      </c>
      <c r="D45" s="7">
        <v>2.1999999999999999E-2</v>
      </c>
      <c r="E45" s="16">
        <v>217.79</v>
      </c>
      <c r="F45" s="17">
        <v>3.95</v>
      </c>
      <c r="G45" s="7">
        <v>0.61399999999999999</v>
      </c>
      <c r="H45" s="7">
        <v>3.0000000000000001E-3</v>
      </c>
      <c r="I45" s="7">
        <v>2.0310000000000001</v>
      </c>
      <c r="J45" s="7">
        <v>2.4E-2</v>
      </c>
      <c r="K45" s="19">
        <f>TREND(INDEX($C$6:$C$72,MATCH(G45,$A$6:$A$72,1),1):INDEX($C$6:$C$72,MATCH(G45,$A$6:$A$72,1)+1,1),INDEX($A$6:$A$72,MATCH(G45,$A$6:$A$72,1),1):INDEX($A$6:$A$72,MATCH(G45,$A$6:$A$72,1)+1,1),G45)</f>
        <v>1.8809999999999998</v>
      </c>
      <c r="L45" s="20">
        <f t="shared" si="0"/>
        <v>0.15000000000000036</v>
      </c>
      <c r="M45" s="7">
        <v>0.61799999999999999</v>
      </c>
      <c r="N45" s="7">
        <v>3.0000000000000001E-3</v>
      </c>
      <c r="O45" s="7">
        <v>2.0990000000000002</v>
      </c>
      <c r="P45" s="7">
        <v>2.1000000000000001E-2</v>
      </c>
      <c r="Q45" s="19">
        <f>TREND(INDEX($C$6:$C$72,MATCH(M45,$A$6:$A$72,1),1):INDEX($C$6:$C$72,MATCH(M45,$A$6:$A$72,1)+1,1),INDEX($A$6:$A$72,MATCH(M45,$A$6:$A$72,1),1):INDEX($A$6:$A$72,MATCH(M45,$A$6:$A$72,1)+1,1),M45)</f>
        <v>1.8796666666666666</v>
      </c>
      <c r="R45" s="20">
        <f t="shared" si="1"/>
        <v>0.2193333333333336</v>
      </c>
      <c r="S45" s="7">
        <v>0.58599999999999997</v>
      </c>
      <c r="T45" s="7">
        <v>7.0000000000000001E-3</v>
      </c>
      <c r="U45" s="7">
        <v>2.3420000000000001</v>
      </c>
      <c r="V45" s="7">
        <v>5.7000000000000002E-2</v>
      </c>
      <c r="W45" s="19">
        <f>TREND(INDEX($C$6:$C$72,MATCH(S45,$A$6:$A$72,1),1):INDEX($C$6:$C$72,MATCH(S45,$A$6:$A$72,1)+1,1),INDEX($A$6:$A$72,MATCH(S45,$A$6:$A$72,1),1):INDEX($A$6:$A$72,MATCH(S45,$A$6:$A$72,1)+1,1),S45)</f>
        <v>1.885</v>
      </c>
      <c r="X45" s="20">
        <f t="shared" si="2"/>
        <v>0.45700000000000007</v>
      </c>
      <c r="Y45" s="7">
        <v>0.57399999999999995</v>
      </c>
      <c r="Z45" s="7">
        <v>4.0000000000000001E-3</v>
      </c>
      <c r="AA45" s="7">
        <v>2.4510000000000001</v>
      </c>
      <c r="AB45" s="7">
        <v>3.4000000000000002E-2</v>
      </c>
      <c r="AC45" s="19">
        <f>TREND(INDEX($C$6:$C$72,MATCH(Y45,$A$6:$A$72,1),1):INDEX($C$6:$C$72,MATCH(Y45,$A$6:$A$72,1)+1,1),INDEX($A$6:$A$72,MATCH(Y45,$A$6:$A$72,1),1):INDEX($A$6:$A$72,MATCH(Y45,$A$6:$A$72,1)+1,1),Y45)</f>
        <v>1.887</v>
      </c>
      <c r="AD45" s="20">
        <f t="shared" si="3"/>
        <v>0.56400000000000006</v>
      </c>
      <c r="AN45" s="7">
        <f t="shared" si="4"/>
        <v>3.3941125496954286E-2</v>
      </c>
      <c r="AO45" s="7">
        <f t="shared" si="5"/>
        <v>2.9698484809834998E-2</v>
      </c>
      <c r="AP45" s="7">
        <f t="shared" si="6"/>
        <v>8.0610173055266424E-2</v>
      </c>
      <c r="AQ45" s="7">
        <f t="shared" si="7"/>
        <v>4.8083261120685242E-2</v>
      </c>
    </row>
    <row r="46" spans="1:43" x14ac:dyDescent="0.25">
      <c r="A46" s="7">
        <v>0.63800000000000001</v>
      </c>
      <c r="B46" s="7">
        <v>3.0000000000000001E-3</v>
      </c>
      <c r="C46" s="7">
        <v>1.871</v>
      </c>
      <c r="D46" s="7">
        <v>2.1000000000000001E-2</v>
      </c>
      <c r="E46" s="16">
        <v>218.01</v>
      </c>
      <c r="F46" s="17">
        <v>3.55</v>
      </c>
      <c r="G46" s="7">
        <v>0.629</v>
      </c>
      <c r="H46" s="7">
        <v>3.0000000000000001E-3</v>
      </c>
      <c r="I46" s="7">
        <v>2.0209999999999999</v>
      </c>
      <c r="J46" s="7">
        <v>2.4E-2</v>
      </c>
      <c r="K46" s="19">
        <f>TREND(INDEX($C$6:$C$72,MATCH(G46,$A$6:$A$72,1),1):INDEX($C$6:$C$72,MATCH(G46,$A$6:$A$72,1)+1,1),INDEX($A$6:$A$72,MATCH(G46,$A$6:$A$72,1),1):INDEX($A$6:$A$72,MATCH(G46,$A$6:$A$72,1)+1,1),G46)</f>
        <v>1.8751999999999998</v>
      </c>
      <c r="L46" s="20">
        <f t="shared" si="0"/>
        <v>0.14580000000000015</v>
      </c>
      <c r="M46" s="7">
        <v>0.63300000000000001</v>
      </c>
      <c r="N46" s="7">
        <v>3.0000000000000001E-3</v>
      </c>
      <c r="O46" s="7">
        <v>2.085</v>
      </c>
      <c r="P46" s="7">
        <v>0.02</v>
      </c>
      <c r="Q46" s="19">
        <f>TREND(INDEX($C$6:$C$72,MATCH(M46,$A$6:$A$72,1),1):INDEX($C$6:$C$72,MATCH(M46,$A$6:$A$72,1)+1,1),INDEX($A$6:$A$72,MATCH(M46,$A$6:$A$72,1),1):INDEX($A$6:$A$72,MATCH(M46,$A$6:$A$72,1)+1,1),M46)</f>
        <v>1.8733333333333331</v>
      </c>
      <c r="R46" s="20">
        <f t="shared" si="1"/>
        <v>0.21166666666666689</v>
      </c>
      <c r="S46" s="7">
        <v>0.60099999999999998</v>
      </c>
      <c r="T46" s="7">
        <v>7.0000000000000001E-3</v>
      </c>
      <c r="U46" s="7">
        <v>2.3290000000000002</v>
      </c>
      <c r="V46" s="7">
        <v>5.5E-2</v>
      </c>
      <c r="W46" s="19">
        <f>TREND(INDEX($C$6:$C$72,MATCH(S46,$A$6:$A$72,1),1):INDEX($C$6:$C$72,MATCH(S46,$A$6:$A$72,1)+1,1),INDEX($A$6:$A$72,MATCH(S46,$A$6:$A$72,1),1):INDEX($A$6:$A$72,MATCH(S46,$A$6:$A$72,1)+1,1),S46)</f>
        <v>1.8839999999999999</v>
      </c>
      <c r="X46" s="20">
        <f t="shared" si="2"/>
        <v>0.44500000000000028</v>
      </c>
      <c r="Y46" s="7">
        <v>0.58799999999999997</v>
      </c>
      <c r="Z46" s="7">
        <v>4.0000000000000001E-3</v>
      </c>
      <c r="AA46" s="7">
        <v>2.4340000000000002</v>
      </c>
      <c r="AB46" s="7">
        <v>3.5000000000000003E-2</v>
      </c>
      <c r="AC46" s="19">
        <f>TREND(INDEX($C$6:$C$72,MATCH(Y46,$A$6:$A$72,1),1):INDEX($C$6:$C$72,MATCH(Y46,$A$6:$A$72,1)+1,1),INDEX($A$6:$A$72,MATCH(Y46,$A$6:$A$72,1),1):INDEX($A$6:$A$72,MATCH(Y46,$A$6:$A$72,1)+1,1),Y46)</f>
        <v>1.885</v>
      </c>
      <c r="AD46" s="20">
        <f t="shared" si="3"/>
        <v>0.54900000000000015</v>
      </c>
      <c r="AN46" s="7">
        <f t="shared" si="4"/>
        <v>3.3941125496954286E-2</v>
      </c>
      <c r="AO46" s="7">
        <f t="shared" si="5"/>
        <v>2.8284271247461905E-2</v>
      </c>
      <c r="AP46" s="7">
        <f t="shared" si="6"/>
        <v>7.778174593052023E-2</v>
      </c>
      <c r="AQ46" s="7">
        <f t="shared" si="7"/>
        <v>4.9497474683058332E-2</v>
      </c>
    </row>
    <row r="47" spans="1:43" x14ac:dyDescent="0.25">
      <c r="A47" s="7">
        <v>0.66100000000000003</v>
      </c>
      <c r="B47" s="7">
        <v>3.0000000000000001E-3</v>
      </c>
      <c r="C47" s="7">
        <v>1.8640000000000001</v>
      </c>
      <c r="D47" s="7">
        <v>2.1000000000000001E-2</v>
      </c>
      <c r="E47" s="16">
        <v>216.78</v>
      </c>
      <c r="F47" s="17">
        <v>4.03</v>
      </c>
      <c r="G47" s="7">
        <v>0.64400000000000002</v>
      </c>
      <c r="H47" s="7">
        <v>3.0000000000000001E-3</v>
      </c>
      <c r="I47" s="7">
        <v>2.012</v>
      </c>
      <c r="J47" s="7">
        <v>2.3E-2</v>
      </c>
      <c r="K47" s="19">
        <f>TREND(INDEX($C$6:$C$72,MATCH(G47,$A$6:$A$72,1),1):INDEX($C$6:$C$72,MATCH(G47,$A$6:$A$72,1)+1,1),INDEX($A$6:$A$72,MATCH(G47,$A$6:$A$72,1),1):INDEX($A$6:$A$72,MATCH(G47,$A$6:$A$72,1)+1,1),G47)</f>
        <v>1.8691739130434784</v>
      </c>
      <c r="L47" s="20">
        <f t="shared" si="0"/>
        <v>0.14282608695652166</v>
      </c>
      <c r="M47" s="7">
        <v>0.64900000000000002</v>
      </c>
      <c r="N47" s="7">
        <v>3.0000000000000001E-3</v>
      </c>
      <c r="O47" s="7">
        <v>2.073</v>
      </c>
      <c r="P47" s="7">
        <v>1.9E-2</v>
      </c>
      <c r="Q47" s="19">
        <f>TREND(INDEX($C$6:$C$72,MATCH(M47,$A$6:$A$72,1),1):INDEX($C$6:$C$72,MATCH(M47,$A$6:$A$72,1)+1,1),INDEX($A$6:$A$72,MATCH(M47,$A$6:$A$72,1),1):INDEX($A$6:$A$72,MATCH(M47,$A$6:$A$72,1)+1,1),M47)</f>
        <v>1.8676521739130436</v>
      </c>
      <c r="R47" s="20">
        <f t="shared" si="1"/>
        <v>0.20534782608695634</v>
      </c>
      <c r="S47" s="7">
        <v>0.61599999999999999</v>
      </c>
      <c r="T47" s="7">
        <v>7.0000000000000001E-3</v>
      </c>
      <c r="U47" s="7">
        <v>2.3119999999999998</v>
      </c>
      <c r="V47" s="7">
        <v>5.5E-2</v>
      </c>
      <c r="W47" s="19">
        <f>TREND(INDEX($C$6:$C$72,MATCH(S47,$A$6:$A$72,1),1):INDEX($C$6:$C$72,MATCH(S47,$A$6:$A$72,1)+1,1),INDEX($A$6:$A$72,MATCH(S47,$A$6:$A$72,1),1):INDEX($A$6:$A$72,MATCH(S47,$A$6:$A$72,1)+1,1),S47)</f>
        <v>1.8803333333333332</v>
      </c>
      <c r="X47" s="20">
        <f t="shared" si="2"/>
        <v>0.43166666666666664</v>
      </c>
      <c r="Y47" s="7">
        <v>0.60199999999999998</v>
      </c>
      <c r="Z47" s="7">
        <v>4.0000000000000001E-3</v>
      </c>
      <c r="AA47" s="7">
        <v>2.423</v>
      </c>
      <c r="AB47" s="7">
        <v>3.4000000000000002E-2</v>
      </c>
      <c r="AC47" s="19">
        <f>TREND(INDEX($C$6:$C$72,MATCH(Y47,$A$6:$A$72,1),1):INDEX($C$6:$C$72,MATCH(Y47,$A$6:$A$72,1)+1,1),INDEX($A$6:$A$72,MATCH(Y47,$A$6:$A$72,1),1):INDEX($A$6:$A$72,MATCH(Y47,$A$6:$A$72,1)+1,1),Y47)</f>
        <v>1.8838571428571427</v>
      </c>
      <c r="AD47" s="20">
        <f t="shared" si="3"/>
        <v>0.53914285714285737</v>
      </c>
      <c r="AN47" s="7">
        <f t="shared" si="4"/>
        <v>3.2526911934581189E-2</v>
      </c>
      <c r="AO47" s="7">
        <f t="shared" si="5"/>
        <v>2.6870057685088808E-2</v>
      </c>
      <c r="AP47" s="7">
        <f t="shared" si="6"/>
        <v>7.778174593052023E-2</v>
      </c>
      <c r="AQ47" s="7">
        <f t="shared" si="7"/>
        <v>4.8083261120685242E-2</v>
      </c>
    </row>
    <row r="48" spans="1:43" x14ac:dyDescent="0.25">
      <c r="A48" s="7">
        <v>0.68400000000000005</v>
      </c>
      <c r="B48" s="7">
        <v>3.0000000000000001E-3</v>
      </c>
      <c r="C48" s="7">
        <v>1.8560000000000001</v>
      </c>
      <c r="D48" s="7">
        <v>0.02</v>
      </c>
      <c r="E48" s="16">
        <v>216.14</v>
      </c>
      <c r="F48" s="17">
        <v>4.3600000000000003</v>
      </c>
      <c r="G48" s="7">
        <v>0.65900000000000003</v>
      </c>
      <c r="H48" s="7">
        <v>3.0000000000000001E-3</v>
      </c>
      <c r="I48" s="7">
        <v>2.0019999999999998</v>
      </c>
      <c r="J48" s="7">
        <v>2.3E-2</v>
      </c>
      <c r="K48" s="19">
        <f>TREND(INDEX($C$6:$C$72,MATCH(G48,$A$6:$A$72,1),1):INDEX($C$6:$C$72,MATCH(G48,$A$6:$A$72,1)+1,1),INDEX($A$6:$A$72,MATCH(G48,$A$6:$A$72,1),1):INDEX($A$6:$A$72,MATCH(G48,$A$6:$A$72,1)+1,1),G48)</f>
        <v>1.8646086956521741</v>
      </c>
      <c r="L48" s="20">
        <f t="shared" si="0"/>
        <v>0.13739130434782565</v>
      </c>
      <c r="M48" s="7">
        <v>0.66400000000000003</v>
      </c>
      <c r="N48" s="7">
        <v>3.0000000000000001E-3</v>
      </c>
      <c r="O48" s="7">
        <v>2.0590000000000002</v>
      </c>
      <c r="P48" s="7">
        <v>1.9E-2</v>
      </c>
      <c r="Q48" s="19">
        <f>TREND(INDEX($C$6:$C$72,MATCH(M48,$A$6:$A$72,1),1):INDEX($C$6:$C$72,MATCH(M48,$A$6:$A$72,1)+1,1),INDEX($A$6:$A$72,MATCH(M48,$A$6:$A$72,1),1):INDEX($A$6:$A$72,MATCH(M48,$A$6:$A$72,1)+1,1),M48)</f>
        <v>1.8629565217391308</v>
      </c>
      <c r="R48" s="20">
        <f t="shared" si="1"/>
        <v>0.19604347826086932</v>
      </c>
      <c r="S48" s="7">
        <v>0.63</v>
      </c>
      <c r="T48" s="7">
        <v>7.0000000000000001E-3</v>
      </c>
      <c r="U48" s="7">
        <v>2.298</v>
      </c>
      <c r="V48" s="7">
        <v>5.1999999999999998E-2</v>
      </c>
      <c r="W48" s="19">
        <f>TREND(INDEX($C$6:$C$72,MATCH(S48,$A$6:$A$72,1),1):INDEX($C$6:$C$72,MATCH(S48,$A$6:$A$72,1)+1,1),INDEX($A$6:$A$72,MATCH(S48,$A$6:$A$72,1),1):INDEX($A$6:$A$72,MATCH(S48,$A$6:$A$72,1)+1,1),S48)</f>
        <v>1.8747333333333331</v>
      </c>
      <c r="X48" s="20">
        <f t="shared" si="2"/>
        <v>0.4232666666666669</v>
      </c>
      <c r="Y48" s="7">
        <v>0.61599999999999999</v>
      </c>
      <c r="Z48" s="7">
        <v>4.0000000000000001E-3</v>
      </c>
      <c r="AA48" s="7">
        <v>2.4089999999999998</v>
      </c>
      <c r="AB48" s="7">
        <v>3.4000000000000002E-2</v>
      </c>
      <c r="AC48" s="19">
        <f>TREND(INDEX($C$6:$C$72,MATCH(Y48,$A$6:$A$72,1),1):INDEX($C$6:$C$72,MATCH(Y48,$A$6:$A$72,1)+1,1),INDEX($A$6:$A$72,MATCH(Y48,$A$6:$A$72,1),1):INDEX($A$6:$A$72,MATCH(Y48,$A$6:$A$72,1)+1,1),Y48)</f>
        <v>1.8803333333333332</v>
      </c>
      <c r="AD48" s="20">
        <f t="shared" si="3"/>
        <v>0.52866666666666662</v>
      </c>
      <c r="AN48" s="7">
        <f t="shared" si="4"/>
        <v>3.2526911934581189E-2</v>
      </c>
      <c r="AO48" s="7">
        <f t="shared" si="5"/>
        <v>2.6870057685088808E-2</v>
      </c>
      <c r="AP48" s="7">
        <f t="shared" si="6"/>
        <v>7.3539105243400946E-2</v>
      </c>
      <c r="AQ48" s="7">
        <f t="shared" si="7"/>
        <v>4.8083261120685242E-2</v>
      </c>
    </row>
    <row r="49" spans="1:43" x14ac:dyDescent="0.25">
      <c r="A49" s="7">
        <v>0.69899999999999995</v>
      </c>
      <c r="B49" s="7">
        <v>3.0000000000000001E-3</v>
      </c>
      <c r="C49" s="7">
        <v>1.85</v>
      </c>
      <c r="D49" s="7">
        <v>0.02</v>
      </c>
      <c r="E49" s="16">
        <v>215.94</v>
      </c>
      <c r="F49" s="17">
        <v>3.45</v>
      </c>
      <c r="G49" s="7">
        <v>0.67500000000000004</v>
      </c>
      <c r="H49" s="7">
        <v>3.0000000000000001E-3</v>
      </c>
      <c r="I49" s="7">
        <v>1.9930000000000001</v>
      </c>
      <c r="J49" s="7">
        <v>2.3E-2</v>
      </c>
      <c r="K49" s="19">
        <f>TREND(INDEX($C$6:$C$72,MATCH(G49,$A$6:$A$72,1),1):INDEX($C$6:$C$72,MATCH(G49,$A$6:$A$72,1)+1,1),INDEX($A$6:$A$72,MATCH(G49,$A$6:$A$72,1),1):INDEX($A$6:$A$72,MATCH(G49,$A$6:$A$72,1)+1,1),G49)</f>
        <v>1.859130434782609</v>
      </c>
      <c r="L49" s="20">
        <f t="shared" si="0"/>
        <v>0.13386956521739113</v>
      </c>
      <c r="M49" s="7">
        <v>0.67900000000000005</v>
      </c>
      <c r="N49" s="7">
        <v>3.0000000000000001E-3</v>
      </c>
      <c r="O49" s="7">
        <v>2.048</v>
      </c>
      <c r="P49" s="7">
        <v>1.7999999999999999E-2</v>
      </c>
      <c r="Q49" s="19">
        <f>TREND(INDEX($C$6:$C$72,MATCH(M49,$A$6:$A$72,1),1):INDEX($C$6:$C$72,MATCH(M49,$A$6:$A$72,1)+1,1),INDEX($A$6:$A$72,MATCH(M49,$A$6:$A$72,1),1):INDEX($A$6:$A$72,MATCH(M49,$A$6:$A$72,1)+1,1),M49)</f>
        <v>1.857739130434783</v>
      </c>
      <c r="R49" s="20">
        <f t="shared" si="1"/>
        <v>0.19026086956521704</v>
      </c>
      <c r="S49" s="7">
        <v>0.64500000000000002</v>
      </c>
      <c r="T49" s="7">
        <v>7.0000000000000001E-3</v>
      </c>
      <c r="U49" s="7">
        <v>2.2810000000000001</v>
      </c>
      <c r="V49" s="7">
        <v>0.05</v>
      </c>
      <c r="W49" s="19">
        <f>TREND(INDEX($C$6:$C$72,MATCH(S49,$A$6:$A$72,1),1):INDEX($C$6:$C$72,MATCH(S49,$A$6:$A$72,1)+1,1),INDEX($A$6:$A$72,MATCH(S49,$A$6:$A$72,1),1):INDEX($A$6:$A$72,MATCH(S49,$A$6:$A$72,1)+1,1),S49)</f>
        <v>1.8688695652173914</v>
      </c>
      <c r="X49" s="20">
        <f t="shared" si="2"/>
        <v>0.41213043478260869</v>
      </c>
      <c r="Y49" s="7">
        <v>0.63100000000000001</v>
      </c>
      <c r="Z49" s="7">
        <v>4.0000000000000001E-3</v>
      </c>
      <c r="AA49" s="7">
        <v>2.3959999999999999</v>
      </c>
      <c r="AB49" s="7">
        <v>3.4000000000000002E-2</v>
      </c>
      <c r="AC49" s="19">
        <f>TREND(INDEX($C$6:$C$72,MATCH(Y49,$A$6:$A$72,1),1):INDEX($C$6:$C$72,MATCH(Y49,$A$6:$A$72,1)+1,1),INDEX($A$6:$A$72,MATCH(Y49,$A$6:$A$72,1),1):INDEX($A$6:$A$72,MATCH(Y49,$A$6:$A$72,1)+1,1),Y49)</f>
        <v>1.8742666666666665</v>
      </c>
      <c r="AD49" s="20">
        <f t="shared" si="3"/>
        <v>0.52173333333333338</v>
      </c>
      <c r="AN49" s="7">
        <f t="shared" si="4"/>
        <v>3.2526911934581189E-2</v>
      </c>
      <c r="AO49" s="7">
        <f t="shared" si="5"/>
        <v>2.5455844122715711E-2</v>
      </c>
      <c r="AP49" s="7">
        <f t="shared" si="6"/>
        <v>7.0710678118654766E-2</v>
      </c>
      <c r="AQ49" s="7">
        <f t="shared" si="7"/>
        <v>4.8083261120685242E-2</v>
      </c>
    </row>
    <row r="50" spans="1:43" x14ac:dyDescent="0.25">
      <c r="A50" s="7">
        <v>0.71399999999999997</v>
      </c>
      <c r="B50" s="7">
        <v>3.0000000000000001E-3</v>
      </c>
      <c r="C50" s="7">
        <v>1.845</v>
      </c>
      <c r="D50" s="7">
        <v>1.9E-2</v>
      </c>
      <c r="E50" s="16">
        <v>215.56</v>
      </c>
      <c r="F50" s="17">
        <v>3.81</v>
      </c>
      <c r="G50" s="7">
        <v>0.69</v>
      </c>
      <c r="H50" s="7">
        <v>3.0000000000000001E-3</v>
      </c>
      <c r="I50" s="7">
        <v>1.9850000000000001</v>
      </c>
      <c r="J50" s="7">
        <v>2.1999999999999999E-2</v>
      </c>
      <c r="K50" s="19">
        <f>TREND(INDEX($C$6:$C$72,MATCH(G50,$A$6:$A$72,1),1):INDEX($C$6:$C$72,MATCH(G50,$A$6:$A$72,1)+1,1),INDEX($A$6:$A$72,MATCH(G50,$A$6:$A$72,1),1):INDEX($A$6:$A$72,MATCH(G50,$A$6:$A$72,1)+1,1),G50)</f>
        <v>1.8536000000000001</v>
      </c>
      <c r="L50" s="20">
        <f t="shared" si="0"/>
        <v>0.13139999999999996</v>
      </c>
      <c r="M50" s="7">
        <v>0.69499999999999995</v>
      </c>
      <c r="N50" s="7">
        <v>3.0000000000000001E-3</v>
      </c>
      <c r="O50" s="7">
        <v>2.0369999999999999</v>
      </c>
      <c r="P50" s="7">
        <v>1.7999999999999999E-2</v>
      </c>
      <c r="Q50" s="19">
        <f>TREND(INDEX($C$6:$C$72,MATCH(M50,$A$6:$A$72,1),1):INDEX($C$6:$C$72,MATCH(M50,$A$6:$A$72,1)+1,1),INDEX($A$6:$A$72,MATCH(M50,$A$6:$A$72,1),1):INDEX($A$6:$A$72,MATCH(M50,$A$6:$A$72,1)+1,1),M50)</f>
        <v>1.8516000000000001</v>
      </c>
      <c r="R50" s="20">
        <f t="shared" si="1"/>
        <v>0.18539999999999979</v>
      </c>
      <c r="S50" s="7">
        <v>0.66</v>
      </c>
      <c r="T50" s="7">
        <v>7.0000000000000001E-3</v>
      </c>
      <c r="U50" s="7">
        <v>2.27</v>
      </c>
      <c r="V50" s="7">
        <v>4.9000000000000002E-2</v>
      </c>
      <c r="W50" s="19">
        <f>TREND(INDEX($C$6:$C$72,MATCH(S50,$A$6:$A$72,1),1):INDEX($C$6:$C$72,MATCH(S50,$A$6:$A$72,1)+1,1),INDEX($A$6:$A$72,MATCH(S50,$A$6:$A$72,1),1):INDEX($A$6:$A$72,MATCH(S50,$A$6:$A$72,1)+1,1),S50)</f>
        <v>1.8643043478260872</v>
      </c>
      <c r="X50" s="20">
        <f t="shared" si="2"/>
        <v>0.40569565217391279</v>
      </c>
      <c r="Y50" s="7">
        <v>0.64500000000000002</v>
      </c>
      <c r="Z50" s="7">
        <v>4.0000000000000001E-3</v>
      </c>
      <c r="AA50" s="7">
        <v>2.383</v>
      </c>
      <c r="AB50" s="7">
        <v>3.5000000000000003E-2</v>
      </c>
      <c r="AC50" s="19">
        <f>TREND(INDEX($C$6:$C$72,MATCH(Y50,$A$6:$A$72,1),1):INDEX($C$6:$C$72,MATCH(Y50,$A$6:$A$72,1)+1,1),INDEX($A$6:$A$72,MATCH(Y50,$A$6:$A$72,1),1):INDEX($A$6:$A$72,MATCH(Y50,$A$6:$A$72,1)+1,1),Y50)</f>
        <v>1.8688695652173914</v>
      </c>
      <c r="AD50" s="20">
        <f t="shared" si="3"/>
        <v>0.51413043478260856</v>
      </c>
      <c r="AN50" s="7">
        <f t="shared" si="4"/>
        <v>3.1112698372208092E-2</v>
      </c>
      <c r="AO50" s="7">
        <f t="shared" si="5"/>
        <v>2.5455844122715711E-2</v>
      </c>
      <c r="AP50" s="7">
        <f t="shared" si="6"/>
        <v>6.9296464556281662E-2</v>
      </c>
      <c r="AQ50" s="7">
        <f t="shared" si="7"/>
        <v>4.9497474683058332E-2</v>
      </c>
    </row>
    <row r="51" spans="1:43" x14ac:dyDescent="0.25">
      <c r="A51" s="7">
        <v>0.72899999999999998</v>
      </c>
      <c r="B51" s="7">
        <v>3.0000000000000001E-3</v>
      </c>
      <c r="C51" s="7">
        <v>1.841</v>
      </c>
      <c r="D51" s="7">
        <v>1.9E-2</v>
      </c>
      <c r="E51" s="16">
        <v>214.03</v>
      </c>
      <c r="F51" s="17">
        <v>3.94</v>
      </c>
      <c r="G51" s="7">
        <v>0.70499999999999996</v>
      </c>
      <c r="H51" s="7">
        <v>4.0000000000000001E-3</v>
      </c>
      <c r="I51" s="7">
        <v>1.976</v>
      </c>
      <c r="J51" s="7">
        <v>2.1999999999999999E-2</v>
      </c>
      <c r="K51" s="19">
        <f>TREND(INDEX($C$6:$C$72,MATCH(G51,$A$6:$A$72,1),1):INDEX($C$6:$C$72,MATCH(G51,$A$6:$A$72,1)+1,1),INDEX($A$6:$A$72,MATCH(G51,$A$6:$A$72,1),1):INDEX($A$6:$A$72,MATCH(G51,$A$6:$A$72,1)+1,1),G51)</f>
        <v>1.8479999999999999</v>
      </c>
      <c r="L51" s="20">
        <f t="shared" si="0"/>
        <v>0.12800000000000011</v>
      </c>
      <c r="M51" s="7">
        <v>0.71</v>
      </c>
      <c r="N51" s="7">
        <v>3.0000000000000001E-3</v>
      </c>
      <c r="O51" s="7">
        <v>2.0259999999999998</v>
      </c>
      <c r="P51" s="7">
        <v>1.7999999999999999E-2</v>
      </c>
      <c r="Q51" s="19">
        <f>TREND(INDEX($C$6:$C$72,MATCH(M51,$A$6:$A$72,1),1):INDEX($C$6:$C$72,MATCH(M51,$A$6:$A$72,1)+1,1),INDEX($A$6:$A$72,MATCH(M51,$A$6:$A$72,1),1):INDEX($A$6:$A$72,MATCH(M51,$A$6:$A$72,1)+1,1),M51)</f>
        <v>1.8463333333333332</v>
      </c>
      <c r="R51" s="20">
        <f t="shared" si="1"/>
        <v>0.17966666666666664</v>
      </c>
      <c r="S51" s="7">
        <v>0.67500000000000004</v>
      </c>
      <c r="T51" s="7">
        <v>7.0000000000000001E-3</v>
      </c>
      <c r="U51" s="7">
        <v>2.254</v>
      </c>
      <c r="V51" s="7">
        <v>4.7E-2</v>
      </c>
      <c r="W51" s="19">
        <f>TREND(INDEX($C$6:$C$72,MATCH(S51,$A$6:$A$72,1),1):INDEX($C$6:$C$72,MATCH(S51,$A$6:$A$72,1)+1,1),INDEX($A$6:$A$72,MATCH(S51,$A$6:$A$72,1),1):INDEX($A$6:$A$72,MATCH(S51,$A$6:$A$72,1)+1,1),S51)</f>
        <v>1.859130434782609</v>
      </c>
      <c r="X51" s="20">
        <f t="shared" si="2"/>
        <v>0.39486956521739103</v>
      </c>
      <c r="Y51" s="7">
        <v>0.66</v>
      </c>
      <c r="Z51" s="7">
        <v>4.0000000000000001E-3</v>
      </c>
      <c r="AA51" s="7">
        <v>2.367</v>
      </c>
      <c r="AB51" s="7">
        <v>3.4000000000000002E-2</v>
      </c>
      <c r="AC51" s="19">
        <f>TREND(INDEX($C$6:$C$72,MATCH(Y51,$A$6:$A$72,1),1):INDEX($C$6:$C$72,MATCH(Y51,$A$6:$A$72,1)+1,1),INDEX($A$6:$A$72,MATCH(Y51,$A$6:$A$72,1),1):INDEX($A$6:$A$72,MATCH(Y51,$A$6:$A$72,1)+1,1),Y51)</f>
        <v>1.8643043478260872</v>
      </c>
      <c r="AD51" s="20">
        <f t="shared" si="3"/>
        <v>0.50269565217391277</v>
      </c>
      <c r="AN51" s="7">
        <f t="shared" si="4"/>
        <v>3.1112698372208092E-2</v>
      </c>
      <c r="AO51" s="7">
        <f t="shared" si="5"/>
        <v>2.5455844122715711E-2</v>
      </c>
      <c r="AP51" s="7">
        <f t="shared" si="6"/>
        <v>6.6468037431535468E-2</v>
      </c>
      <c r="AQ51" s="7">
        <f t="shared" si="7"/>
        <v>4.8083261120685242E-2</v>
      </c>
    </row>
    <row r="52" spans="1:43" x14ac:dyDescent="0.25">
      <c r="A52" s="7">
        <v>0.74399999999999999</v>
      </c>
      <c r="B52" s="7">
        <v>3.0000000000000001E-3</v>
      </c>
      <c r="C52" s="7">
        <v>1.8360000000000001</v>
      </c>
      <c r="D52" s="7">
        <v>1.7999999999999999E-2</v>
      </c>
      <c r="E52" s="16">
        <v>214.09</v>
      </c>
      <c r="F52" s="17">
        <v>4.01</v>
      </c>
      <c r="G52" s="7">
        <v>0.72</v>
      </c>
      <c r="H52" s="7">
        <v>4.0000000000000001E-3</v>
      </c>
      <c r="I52" s="7">
        <v>1.9670000000000001</v>
      </c>
      <c r="J52" s="7">
        <v>2.1999999999999999E-2</v>
      </c>
      <c r="K52" s="19">
        <f>TREND(INDEX($C$6:$C$72,MATCH(G52,$A$6:$A$72,1),1):INDEX($C$6:$C$72,MATCH(G52,$A$6:$A$72,1)+1,1),INDEX($A$6:$A$72,MATCH(G52,$A$6:$A$72,1),1):INDEX($A$6:$A$72,MATCH(G52,$A$6:$A$72,1)+1,1),G52)</f>
        <v>1.8434000000000001</v>
      </c>
      <c r="L52" s="20">
        <f t="shared" si="0"/>
        <v>0.12359999999999993</v>
      </c>
      <c r="M52" s="7">
        <v>0.72599999999999998</v>
      </c>
      <c r="N52" s="7">
        <v>3.0000000000000001E-3</v>
      </c>
      <c r="O52" s="7">
        <v>2.0150000000000001</v>
      </c>
      <c r="P52" s="7">
        <v>1.7999999999999999E-2</v>
      </c>
      <c r="Q52" s="19">
        <f>TREND(INDEX($C$6:$C$72,MATCH(M52,$A$6:$A$72,1),1):INDEX($C$6:$C$72,MATCH(M52,$A$6:$A$72,1)+1,1),INDEX($A$6:$A$72,MATCH(M52,$A$6:$A$72,1),1):INDEX($A$6:$A$72,MATCH(M52,$A$6:$A$72,1)+1,1),M52)</f>
        <v>1.8418000000000001</v>
      </c>
      <c r="R52" s="20">
        <f t="shared" si="1"/>
        <v>0.17320000000000002</v>
      </c>
      <c r="S52" s="7">
        <v>0.69</v>
      </c>
      <c r="T52" s="7">
        <v>6.0000000000000001E-3</v>
      </c>
      <c r="U52" s="7">
        <v>2.242</v>
      </c>
      <c r="V52" s="7">
        <v>4.4999999999999998E-2</v>
      </c>
      <c r="W52" s="19">
        <f>TREND(INDEX($C$6:$C$72,MATCH(S52,$A$6:$A$72,1),1):INDEX($C$6:$C$72,MATCH(S52,$A$6:$A$72,1)+1,1),INDEX($A$6:$A$72,MATCH(S52,$A$6:$A$72,1),1):INDEX($A$6:$A$72,MATCH(S52,$A$6:$A$72,1)+1,1),S52)</f>
        <v>1.8536000000000001</v>
      </c>
      <c r="X52" s="20">
        <f t="shared" si="2"/>
        <v>0.38839999999999986</v>
      </c>
      <c r="Y52" s="7">
        <v>0.67400000000000004</v>
      </c>
      <c r="Z52" s="7">
        <v>5.0000000000000001E-3</v>
      </c>
      <c r="AA52" s="7">
        <v>2.355</v>
      </c>
      <c r="AB52" s="7">
        <v>3.5999999999999997E-2</v>
      </c>
      <c r="AC52" s="19">
        <f>TREND(INDEX($C$6:$C$72,MATCH(Y52,$A$6:$A$72,1),1):INDEX($C$6:$C$72,MATCH(Y52,$A$6:$A$72,1)+1,1),INDEX($A$6:$A$72,MATCH(Y52,$A$6:$A$72,1),1):INDEX($A$6:$A$72,MATCH(Y52,$A$6:$A$72,1)+1,1),Y52)</f>
        <v>1.8594782608695655</v>
      </c>
      <c r="AD52" s="20">
        <f t="shared" si="3"/>
        <v>0.49552173913043451</v>
      </c>
      <c r="AN52" s="7">
        <f t="shared" si="4"/>
        <v>3.1112698372208092E-2</v>
      </c>
      <c r="AO52" s="7">
        <f t="shared" si="5"/>
        <v>2.5455844122715711E-2</v>
      </c>
      <c r="AP52" s="7">
        <f t="shared" si="6"/>
        <v>6.3639610306789274E-2</v>
      </c>
      <c r="AQ52" s="7">
        <f t="shared" si="7"/>
        <v>5.0911688245431422E-2</v>
      </c>
    </row>
    <row r="53" spans="1:43" x14ac:dyDescent="0.25">
      <c r="A53" s="7">
        <v>0.75900000000000001</v>
      </c>
      <c r="B53" s="7">
        <v>3.0000000000000001E-3</v>
      </c>
      <c r="C53" s="7">
        <v>1.833</v>
      </c>
      <c r="D53" s="7">
        <v>1.7000000000000001E-2</v>
      </c>
      <c r="E53" s="16">
        <v>212.74</v>
      </c>
      <c r="F53" s="17">
        <v>3.29</v>
      </c>
      <c r="G53" s="7">
        <v>0.73599999999999999</v>
      </c>
      <c r="H53" s="7">
        <v>4.0000000000000001E-3</v>
      </c>
      <c r="I53" s="7">
        <v>1.9590000000000001</v>
      </c>
      <c r="J53" s="7">
        <v>2.3E-2</v>
      </c>
      <c r="K53" s="19">
        <f>TREND(INDEX($C$6:$C$72,MATCH(G53,$A$6:$A$72,1),1):INDEX($C$6:$C$72,MATCH(G53,$A$6:$A$72,1)+1,1),INDEX($A$6:$A$72,MATCH(G53,$A$6:$A$72,1),1):INDEX($A$6:$A$72,MATCH(G53,$A$6:$A$72,1)+1,1),G53)</f>
        <v>1.8386666666666669</v>
      </c>
      <c r="L53" s="20">
        <f t="shared" si="0"/>
        <v>0.12033333333333318</v>
      </c>
      <c r="M53" s="7">
        <v>0.74099999999999999</v>
      </c>
      <c r="N53" s="7">
        <v>3.0000000000000001E-3</v>
      </c>
      <c r="O53" s="7">
        <v>2.0049999999999999</v>
      </c>
      <c r="P53" s="7">
        <v>1.7999999999999999E-2</v>
      </c>
      <c r="Q53" s="19">
        <f>TREND(INDEX($C$6:$C$72,MATCH(M53,$A$6:$A$72,1),1):INDEX($C$6:$C$72,MATCH(M53,$A$6:$A$72,1)+1,1),INDEX($A$6:$A$72,MATCH(M53,$A$6:$A$72,1),1):INDEX($A$6:$A$72,MATCH(M53,$A$6:$A$72,1)+1,1),M53)</f>
        <v>1.8370000000000002</v>
      </c>
      <c r="R53" s="20">
        <f t="shared" si="1"/>
        <v>0.16799999999999971</v>
      </c>
      <c r="S53" s="7">
        <v>0.70499999999999996</v>
      </c>
      <c r="T53" s="7">
        <v>6.0000000000000001E-3</v>
      </c>
      <c r="U53" s="7">
        <v>2.2280000000000002</v>
      </c>
      <c r="V53" s="7">
        <v>4.3999999999999997E-2</v>
      </c>
      <c r="W53" s="19">
        <f>TREND(INDEX($C$6:$C$72,MATCH(S53,$A$6:$A$72,1),1):INDEX($C$6:$C$72,MATCH(S53,$A$6:$A$72,1)+1,1),INDEX($A$6:$A$72,MATCH(S53,$A$6:$A$72,1),1):INDEX($A$6:$A$72,MATCH(S53,$A$6:$A$72,1)+1,1),S53)</f>
        <v>1.8479999999999999</v>
      </c>
      <c r="X53" s="20">
        <f t="shared" si="2"/>
        <v>0.38000000000000034</v>
      </c>
      <c r="Y53" s="7">
        <v>0.68899999999999995</v>
      </c>
      <c r="Z53" s="7">
        <v>5.0000000000000001E-3</v>
      </c>
      <c r="AA53" s="7">
        <v>2.3420000000000001</v>
      </c>
      <c r="AB53" s="7">
        <v>3.5999999999999997E-2</v>
      </c>
      <c r="AC53" s="19">
        <f>TREND(INDEX($C$6:$C$72,MATCH(Y53,$A$6:$A$72,1),1):INDEX($C$6:$C$72,MATCH(Y53,$A$6:$A$72,1)+1,1),INDEX($A$6:$A$72,MATCH(Y53,$A$6:$A$72,1),1):INDEX($A$6:$A$72,MATCH(Y53,$A$6:$A$72,1)+1,1),Y53)</f>
        <v>1.8540000000000001</v>
      </c>
      <c r="AD53" s="20">
        <f t="shared" si="3"/>
        <v>0.48799999999999999</v>
      </c>
      <c r="AN53" s="7">
        <f t="shared" si="4"/>
        <v>3.2526911934581189E-2</v>
      </c>
      <c r="AO53" s="7">
        <f t="shared" si="5"/>
        <v>2.5455844122715711E-2</v>
      </c>
      <c r="AP53" s="7">
        <f t="shared" si="6"/>
        <v>6.2225396744416184E-2</v>
      </c>
      <c r="AQ53" s="7">
        <f t="shared" si="7"/>
        <v>5.0911688245431422E-2</v>
      </c>
    </row>
    <row r="54" spans="1:43" x14ac:dyDescent="0.25">
      <c r="A54" s="7">
        <v>0.77500000000000002</v>
      </c>
      <c r="B54" s="7">
        <v>3.0000000000000001E-3</v>
      </c>
      <c r="C54" s="7">
        <v>1.8280000000000001</v>
      </c>
      <c r="D54" s="7">
        <v>1.6E-2</v>
      </c>
      <c r="E54" s="16">
        <v>210.98</v>
      </c>
      <c r="F54" s="17">
        <v>3.29</v>
      </c>
      <c r="G54" s="7">
        <v>0.751</v>
      </c>
      <c r="H54" s="7">
        <v>4.0000000000000001E-3</v>
      </c>
      <c r="I54" s="7">
        <v>1.9510000000000001</v>
      </c>
      <c r="J54" s="7">
        <v>2.3E-2</v>
      </c>
      <c r="K54" s="19">
        <f>TREND(INDEX($C$6:$C$72,MATCH(G54,$A$6:$A$72,1),1):INDEX($C$6:$C$72,MATCH(G54,$A$6:$A$72,1)+1,1),INDEX($A$6:$A$72,MATCH(G54,$A$6:$A$72,1),1):INDEX($A$6:$A$72,MATCH(G54,$A$6:$A$72,1)+1,1),G54)</f>
        <v>1.8346000000000002</v>
      </c>
      <c r="L54" s="20">
        <f t="shared" si="0"/>
        <v>0.11639999999999984</v>
      </c>
      <c r="M54" s="7">
        <v>0.75700000000000001</v>
      </c>
      <c r="N54" s="7">
        <v>3.0000000000000001E-3</v>
      </c>
      <c r="O54" s="7">
        <v>1.9950000000000001</v>
      </c>
      <c r="P54" s="7">
        <v>1.7999999999999999E-2</v>
      </c>
      <c r="Q54" s="19">
        <f>TREND(INDEX($C$6:$C$72,MATCH(M54,$A$6:$A$72,1),1):INDEX($C$6:$C$72,MATCH(M54,$A$6:$A$72,1)+1,1),INDEX($A$6:$A$72,MATCH(M54,$A$6:$A$72,1),1):INDEX($A$6:$A$72,MATCH(M54,$A$6:$A$72,1)+1,1),M54)</f>
        <v>1.8334000000000001</v>
      </c>
      <c r="R54" s="20">
        <f t="shared" si="1"/>
        <v>0.16159999999999997</v>
      </c>
      <c r="S54" s="7">
        <v>0.72099999999999997</v>
      </c>
      <c r="T54" s="7">
        <v>6.0000000000000001E-3</v>
      </c>
      <c r="U54" s="7">
        <v>2.2120000000000002</v>
      </c>
      <c r="V54" s="7">
        <v>4.2000000000000003E-2</v>
      </c>
      <c r="W54" s="19">
        <f>TREND(INDEX($C$6:$C$72,MATCH(S54,$A$6:$A$72,1),1):INDEX($C$6:$C$72,MATCH(S54,$A$6:$A$72,1)+1,1),INDEX($A$6:$A$72,MATCH(S54,$A$6:$A$72,1),1):INDEX($A$6:$A$72,MATCH(S54,$A$6:$A$72,1)+1,1),S54)</f>
        <v>1.8431333333333335</v>
      </c>
      <c r="X54" s="20">
        <f t="shared" si="2"/>
        <v>0.36886666666666668</v>
      </c>
      <c r="Y54" s="7">
        <v>0.70399999999999996</v>
      </c>
      <c r="Z54" s="7">
        <v>5.0000000000000001E-3</v>
      </c>
      <c r="AA54" s="7">
        <v>2.3260000000000001</v>
      </c>
      <c r="AB54" s="7">
        <v>3.5999999999999997E-2</v>
      </c>
      <c r="AC54" s="19">
        <f>TREND(INDEX($C$6:$C$72,MATCH(Y54,$A$6:$A$72,1),1):INDEX($C$6:$C$72,MATCH(Y54,$A$6:$A$72,1)+1,1),INDEX($A$6:$A$72,MATCH(Y54,$A$6:$A$72,1),1):INDEX($A$6:$A$72,MATCH(Y54,$A$6:$A$72,1)+1,1),Y54)</f>
        <v>1.8483333333333332</v>
      </c>
      <c r="AD54" s="20">
        <f t="shared" si="3"/>
        <v>0.47766666666666691</v>
      </c>
      <c r="AN54" s="7">
        <f t="shared" si="4"/>
        <v>3.2526911934581189E-2</v>
      </c>
      <c r="AO54" s="7">
        <f t="shared" si="5"/>
        <v>2.5455844122715711E-2</v>
      </c>
      <c r="AP54" s="7">
        <f t="shared" si="6"/>
        <v>5.9396969619669997E-2</v>
      </c>
      <c r="AQ54" s="7">
        <f t="shared" si="7"/>
        <v>5.0911688245431422E-2</v>
      </c>
    </row>
    <row r="55" spans="1:43" x14ac:dyDescent="0.25">
      <c r="A55" s="7">
        <v>0.79100000000000004</v>
      </c>
      <c r="B55" s="7">
        <v>3.0000000000000001E-3</v>
      </c>
      <c r="C55" s="7">
        <v>1.82</v>
      </c>
      <c r="D55" s="7">
        <v>1.6E-2</v>
      </c>
      <c r="E55" s="16">
        <v>209.58</v>
      </c>
      <c r="F55" s="17">
        <v>3.55</v>
      </c>
      <c r="G55" s="7">
        <v>0.76600000000000001</v>
      </c>
      <c r="H55" s="7">
        <v>4.0000000000000001E-3</v>
      </c>
      <c r="I55" s="7">
        <v>1.9430000000000001</v>
      </c>
      <c r="J55" s="7">
        <v>2.3E-2</v>
      </c>
      <c r="K55" s="19">
        <f>TREND(INDEX($C$6:$C$72,MATCH(G55,$A$6:$A$72,1),1):INDEX($C$6:$C$72,MATCH(G55,$A$6:$A$72,1)+1,1),INDEX($A$6:$A$72,MATCH(G55,$A$6:$A$72,1),1):INDEX($A$6:$A$72,MATCH(G55,$A$6:$A$72,1)+1,1),G55)</f>
        <v>1.8308125</v>
      </c>
      <c r="L55" s="20">
        <f t="shared" si="0"/>
        <v>0.11218750000000011</v>
      </c>
      <c r="M55" s="7">
        <v>0.77400000000000002</v>
      </c>
      <c r="N55" s="7">
        <v>3.0000000000000001E-3</v>
      </c>
      <c r="O55" s="7">
        <v>1.9770000000000001</v>
      </c>
      <c r="P55" s="7">
        <v>1.7000000000000001E-2</v>
      </c>
      <c r="Q55" s="19">
        <f>TREND(INDEX($C$6:$C$72,MATCH(M55,$A$6:$A$72,1),1):INDEX($C$6:$C$72,MATCH(M55,$A$6:$A$72,1)+1,1),INDEX($A$6:$A$72,MATCH(M55,$A$6:$A$72,1),1):INDEX($A$6:$A$72,MATCH(M55,$A$6:$A$72,1)+1,1),M55)</f>
        <v>1.8283125</v>
      </c>
      <c r="R55" s="20">
        <f t="shared" si="1"/>
        <v>0.14868750000000008</v>
      </c>
      <c r="S55" s="7">
        <v>0.73699999999999999</v>
      </c>
      <c r="T55" s="7">
        <v>6.0000000000000001E-3</v>
      </c>
      <c r="U55" s="7">
        <v>2.1930000000000001</v>
      </c>
      <c r="V55" s="7">
        <v>4.2000000000000003E-2</v>
      </c>
      <c r="W55" s="19">
        <f>TREND(INDEX($C$6:$C$72,MATCH(S55,$A$6:$A$72,1),1):INDEX($C$6:$C$72,MATCH(S55,$A$6:$A$72,1)+1,1),INDEX($A$6:$A$72,MATCH(S55,$A$6:$A$72,1),1):INDEX($A$6:$A$72,MATCH(S55,$A$6:$A$72,1)+1,1),S55)</f>
        <v>1.8383333333333336</v>
      </c>
      <c r="X55" s="20">
        <f t="shared" si="2"/>
        <v>0.35466666666666646</v>
      </c>
      <c r="Y55" s="7">
        <v>0.72099999999999997</v>
      </c>
      <c r="Z55" s="7">
        <v>5.0000000000000001E-3</v>
      </c>
      <c r="AA55" s="7">
        <v>2.298</v>
      </c>
      <c r="AB55" s="7">
        <v>3.5000000000000003E-2</v>
      </c>
      <c r="AC55" s="19">
        <f>TREND(INDEX($C$6:$C$72,MATCH(Y55,$A$6:$A$72,1),1):INDEX($C$6:$C$72,MATCH(Y55,$A$6:$A$72,1)+1,1),INDEX($A$6:$A$72,MATCH(Y55,$A$6:$A$72,1),1):INDEX($A$6:$A$72,MATCH(Y55,$A$6:$A$72,1)+1,1),Y55)</f>
        <v>1.8431333333333335</v>
      </c>
      <c r="AD55" s="20">
        <f t="shared" si="3"/>
        <v>0.45486666666666653</v>
      </c>
      <c r="AN55" s="7">
        <f t="shared" si="4"/>
        <v>3.2526911934581189E-2</v>
      </c>
      <c r="AO55" s="7">
        <f t="shared" si="5"/>
        <v>2.4041630560342621E-2</v>
      </c>
      <c r="AP55" s="7">
        <f t="shared" si="6"/>
        <v>5.9396969619669997E-2</v>
      </c>
      <c r="AQ55" s="7">
        <f t="shared" si="7"/>
        <v>4.9497474683058332E-2</v>
      </c>
    </row>
    <row r="56" spans="1:43" x14ac:dyDescent="0.25">
      <c r="A56" s="7">
        <v>0.80700000000000005</v>
      </c>
      <c r="B56" s="7">
        <v>2E-3</v>
      </c>
      <c r="C56" s="7">
        <v>1.8109999999999999</v>
      </c>
      <c r="D56" s="7">
        <v>1.2999999999999999E-2</v>
      </c>
      <c r="E56" s="16">
        <v>207.75</v>
      </c>
      <c r="F56" s="17">
        <v>3.15</v>
      </c>
      <c r="G56" s="7">
        <v>0.78300000000000003</v>
      </c>
      <c r="H56" s="7">
        <v>4.0000000000000001E-3</v>
      </c>
      <c r="I56" s="7">
        <v>1.931</v>
      </c>
      <c r="J56" s="7">
        <v>2.1000000000000001E-2</v>
      </c>
      <c r="K56" s="19">
        <f>TREND(INDEX($C$6:$C$72,MATCH(G56,$A$6:$A$72,1),1):INDEX($C$6:$C$72,MATCH(G56,$A$6:$A$72,1)+1,1),INDEX($A$6:$A$72,MATCH(G56,$A$6:$A$72,1),1):INDEX($A$6:$A$72,MATCH(G56,$A$6:$A$72,1)+1,1),G56)</f>
        <v>1.8240000000000001</v>
      </c>
      <c r="L56" s="20">
        <f t="shared" si="0"/>
        <v>0.10699999999999998</v>
      </c>
      <c r="M56" s="7">
        <v>0.79</v>
      </c>
      <c r="N56" s="7">
        <v>3.0000000000000001E-3</v>
      </c>
      <c r="O56" s="7">
        <v>1.9670000000000001</v>
      </c>
      <c r="P56" s="7">
        <v>1.7000000000000001E-2</v>
      </c>
      <c r="Q56" s="19">
        <f>TREND(INDEX($C$6:$C$72,MATCH(M56,$A$6:$A$72,1),1):INDEX($C$6:$C$72,MATCH(M56,$A$6:$A$72,1)+1,1),INDEX($A$6:$A$72,MATCH(M56,$A$6:$A$72,1),1):INDEX($A$6:$A$72,MATCH(M56,$A$6:$A$72,1)+1,1),M56)</f>
        <v>1.8205</v>
      </c>
      <c r="R56" s="20">
        <f t="shared" si="1"/>
        <v>0.14650000000000007</v>
      </c>
      <c r="S56" s="7">
        <v>0.752</v>
      </c>
      <c r="T56" s="7">
        <v>7.0000000000000001E-3</v>
      </c>
      <c r="U56" s="7">
        <v>2.1779999999999999</v>
      </c>
      <c r="V56" s="7">
        <v>4.1000000000000002E-2</v>
      </c>
      <c r="W56" s="19">
        <f>TREND(INDEX($C$6:$C$72,MATCH(S56,$A$6:$A$72,1),1):INDEX($C$6:$C$72,MATCH(S56,$A$6:$A$72,1)+1,1),INDEX($A$6:$A$72,MATCH(S56,$A$6:$A$72,1),1):INDEX($A$6:$A$72,MATCH(S56,$A$6:$A$72,1)+1,1),S56)</f>
        <v>1.8344</v>
      </c>
      <c r="X56" s="20">
        <f t="shared" si="2"/>
        <v>0.34359999999999991</v>
      </c>
      <c r="Y56" s="7">
        <v>0.73599999999999999</v>
      </c>
      <c r="Z56" s="7">
        <v>5.0000000000000001E-3</v>
      </c>
      <c r="AA56" s="7">
        <v>2.2869999999999999</v>
      </c>
      <c r="AB56" s="7">
        <v>3.5999999999999997E-2</v>
      </c>
      <c r="AC56" s="19">
        <f>TREND(INDEX($C$6:$C$72,MATCH(Y56,$A$6:$A$72,1),1):INDEX($C$6:$C$72,MATCH(Y56,$A$6:$A$72,1)+1,1),INDEX($A$6:$A$72,MATCH(Y56,$A$6:$A$72,1),1):INDEX($A$6:$A$72,MATCH(Y56,$A$6:$A$72,1)+1,1),Y56)</f>
        <v>1.8386666666666669</v>
      </c>
      <c r="AD56" s="20">
        <f t="shared" si="3"/>
        <v>0.44833333333333303</v>
      </c>
      <c r="AN56" s="7">
        <f t="shared" si="4"/>
        <v>2.9698484809834998E-2</v>
      </c>
      <c r="AO56" s="7">
        <f t="shared" si="5"/>
        <v>2.4041630560342621E-2</v>
      </c>
      <c r="AP56" s="7">
        <f t="shared" si="6"/>
        <v>5.7982756057296907E-2</v>
      </c>
      <c r="AQ56" s="7">
        <f t="shared" si="7"/>
        <v>5.0911688245431422E-2</v>
      </c>
    </row>
    <row r="57" spans="1:43" x14ac:dyDescent="0.25">
      <c r="A57" s="7">
        <v>0.82199999999999995</v>
      </c>
      <c r="B57" s="7">
        <v>2E-3</v>
      </c>
      <c r="C57" s="7">
        <v>1.8080000000000001</v>
      </c>
      <c r="D57" s="7">
        <v>1.2E-2</v>
      </c>
      <c r="E57" s="16">
        <v>207.28</v>
      </c>
      <c r="F57" s="17">
        <v>2.84</v>
      </c>
      <c r="G57" s="7">
        <v>0.79900000000000004</v>
      </c>
      <c r="H57" s="7">
        <v>4.0000000000000001E-3</v>
      </c>
      <c r="I57" s="7">
        <v>1.921</v>
      </c>
      <c r="J57" s="7">
        <v>2.1000000000000001E-2</v>
      </c>
      <c r="K57" s="19">
        <f>TREND(INDEX($C$6:$C$72,MATCH(G57,$A$6:$A$72,1),1):INDEX($C$6:$C$72,MATCH(G57,$A$6:$A$72,1)+1,1),INDEX($A$6:$A$72,MATCH(G57,$A$6:$A$72,1),1):INDEX($A$6:$A$72,MATCH(G57,$A$6:$A$72,1)+1,1),G57)</f>
        <v>1.8155000000000001</v>
      </c>
      <c r="L57" s="20">
        <f t="shared" si="0"/>
        <v>0.10549999999999993</v>
      </c>
      <c r="M57" s="7">
        <v>0.80500000000000005</v>
      </c>
      <c r="N57" s="7">
        <v>3.0000000000000001E-3</v>
      </c>
      <c r="O57" s="7">
        <v>1.9590000000000001</v>
      </c>
      <c r="P57" s="7">
        <v>1.7999999999999999E-2</v>
      </c>
      <c r="Q57" s="19">
        <f>TREND(INDEX($C$6:$C$72,MATCH(M57,$A$6:$A$72,1),1):INDEX($C$6:$C$72,MATCH(M57,$A$6:$A$72,1)+1,1),INDEX($A$6:$A$72,MATCH(M57,$A$6:$A$72,1),1):INDEX($A$6:$A$72,MATCH(M57,$A$6:$A$72,1)+1,1),M57)</f>
        <v>1.812125</v>
      </c>
      <c r="R57" s="20">
        <f t="shared" si="1"/>
        <v>0.14687500000000009</v>
      </c>
      <c r="S57" s="7">
        <v>0.76800000000000002</v>
      </c>
      <c r="T57" s="7">
        <v>7.0000000000000001E-3</v>
      </c>
      <c r="U57" s="7">
        <v>2.1680000000000001</v>
      </c>
      <c r="V57" s="7">
        <v>4.1000000000000002E-2</v>
      </c>
      <c r="W57" s="19">
        <f>TREND(INDEX($C$6:$C$72,MATCH(S57,$A$6:$A$72,1),1):INDEX($C$6:$C$72,MATCH(S57,$A$6:$A$72,1)+1,1),INDEX($A$6:$A$72,MATCH(S57,$A$6:$A$72,1),1):INDEX($A$6:$A$72,MATCH(S57,$A$6:$A$72,1)+1,1),S57)</f>
        <v>1.8301874999999999</v>
      </c>
      <c r="X57" s="20">
        <f t="shared" si="2"/>
        <v>0.33781250000000029</v>
      </c>
      <c r="Y57" s="7">
        <v>0.75</v>
      </c>
      <c r="Z57" s="7">
        <v>5.0000000000000001E-3</v>
      </c>
      <c r="AA57" s="7">
        <v>2.278</v>
      </c>
      <c r="AB57" s="7">
        <v>3.5999999999999997E-2</v>
      </c>
      <c r="AC57" s="19">
        <f>TREND(INDEX($C$6:$C$72,MATCH(Y57,$A$6:$A$72,1),1):INDEX($C$6:$C$72,MATCH(Y57,$A$6:$A$72,1)+1,1),INDEX($A$6:$A$72,MATCH(Y57,$A$6:$A$72,1),1):INDEX($A$6:$A$72,MATCH(Y57,$A$6:$A$72,1)+1,1),Y57)</f>
        <v>1.8348000000000002</v>
      </c>
      <c r="AD57" s="20">
        <f t="shared" si="3"/>
        <v>0.44319999999999982</v>
      </c>
      <c r="AN57" s="7">
        <f t="shared" si="4"/>
        <v>2.9698484809834998E-2</v>
      </c>
      <c r="AO57" s="7">
        <f t="shared" si="5"/>
        <v>2.5455844122715711E-2</v>
      </c>
      <c r="AP57" s="7">
        <f t="shared" si="6"/>
        <v>5.7982756057296907E-2</v>
      </c>
      <c r="AQ57" s="7">
        <f t="shared" si="7"/>
        <v>5.0911688245431422E-2</v>
      </c>
    </row>
    <row r="58" spans="1:43" x14ac:dyDescent="0.25">
      <c r="A58" s="7">
        <v>0.83699999999999997</v>
      </c>
      <c r="B58" s="7">
        <v>2E-3</v>
      </c>
      <c r="C58" s="7">
        <v>1.806</v>
      </c>
      <c r="D58" s="7">
        <v>1.0999999999999999E-2</v>
      </c>
      <c r="E58" s="16">
        <v>206.35</v>
      </c>
      <c r="F58" s="17">
        <v>2.81</v>
      </c>
      <c r="G58" s="7">
        <v>0.81399999999999995</v>
      </c>
      <c r="H58" s="7">
        <v>4.0000000000000001E-3</v>
      </c>
      <c r="I58" s="7">
        <v>1.913</v>
      </c>
      <c r="J58" s="7">
        <v>2.1000000000000001E-2</v>
      </c>
      <c r="K58" s="19">
        <f>TREND(INDEX($C$6:$C$72,MATCH(G58,$A$6:$A$72,1),1):INDEX($C$6:$C$72,MATCH(G58,$A$6:$A$72,1)+1,1),INDEX($A$6:$A$72,MATCH(G58,$A$6:$A$72,1),1):INDEX($A$6:$A$72,MATCH(G58,$A$6:$A$72,1)+1,1),G58)</f>
        <v>1.8095999999999999</v>
      </c>
      <c r="L58" s="20">
        <f t="shared" si="0"/>
        <v>0.10340000000000016</v>
      </c>
      <c r="M58" s="7">
        <v>0.82099999999999995</v>
      </c>
      <c r="N58" s="7">
        <v>3.0000000000000001E-3</v>
      </c>
      <c r="O58" s="7">
        <v>1.9530000000000001</v>
      </c>
      <c r="P58" s="7">
        <v>1.7999999999999999E-2</v>
      </c>
      <c r="Q58" s="19">
        <f>TREND(INDEX($C$6:$C$72,MATCH(M58,$A$6:$A$72,1),1):INDEX($C$6:$C$72,MATCH(M58,$A$6:$A$72,1)+1,1),INDEX($A$6:$A$72,MATCH(M58,$A$6:$A$72,1),1):INDEX($A$6:$A$72,MATCH(M58,$A$6:$A$72,1)+1,1),M58)</f>
        <v>1.8082</v>
      </c>
      <c r="R58" s="20">
        <f t="shared" si="1"/>
        <v>0.14480000000000004</v>
      </c>
      <c r="S58" s="7">
        <v>0.78300000000000003</v>
      </c>
      <c r="T58" s="7">
        <v>7.0000000000000001E-3</v>
      </c>
      <c r="U58" s="7">
        <v>2.1579999999999999</v>
      </c>
      <c r="V58" s="7">
        <v>3.9E-2</v>
      </c>
      <c r="W58" s="19">
        <f>TREND(INDEX($C$6:$C$72,MATCH(S58,$A$6:$A$72,1),1):INDEX($C$6:$C$72,MATCH(S58,$A$6:$A$72,1)+1,1),INDEX($A$6:$A$72,MATCH(S58,$A$6:$A$72,1),1):INDEX($A$6:$A$72,MATCH(S58,$A$6:$A$72,1)+1,1),S58)</f>
        <v>1.8240000000000001</v>
      </c>
      <c r="X58" s="20">
        <f t="shared" si="2"/>
        <v>0.33399999999999985</v>
      </c>
      <c r="Y58" s="7">
        <v>0.76400000000000001</v>
      </c>
      <c r="Z58" s="7">
        <v>6.0000000000000001E-3</v>
      </c>
      <c r="AA58" s="7">
        <v>2.2690000000000001</v>
      </c>
      <c r="AB58" s="7">
        <v>3.6999999999999998E-2</v>
      </c>
      <c r="AC58" s="19">
        <f>TREND(INDEX($C$6:$C$72,MATCH(Y58,$A$6:$A$72,1),1):INDEX($C$6:$C$72,MATCH(Y58,$A$6:$A$72,1)+1,1),INDEX($A$6:$A$72,MATCH(Y58,$A$6:$A$72,1),1):INDEX($A$6:$A$72,MATCH(Y58,$A$6:$A$72,1)+1,1),Y58)</f>
        <v>1.8314374999999998</v>
      </c>
      <c r="AD58" s="20">
        <f t="shared" si="3"/>
        <v>0.4375625000000003</v>
      </c>
      <c r="AN58" s="7">
        <f t="shared" si="4"/>
        <v>2.9698484809834998E-2</v>
      </c>
      <c r="AO58" s="7">
        <f t="shared" si="5"/>
        <v>2.5455844122715711E-2</v>
      </c>
      <c r="AP58" s="7">
        <f t="shared" si="6"/>
        <v>5.5154328932550713E-2</v>
      </c>
      <c r="AQ58" s="7">
        <f t="shared" si="7"/>
        <v>5.2325901807804519E-2</v>
      </c>
    </row>
    <row r="59" spans="1:43" x14ac:dyDescent="0.25">
      <c r="A59" s="7">
        <v>0.85199999999999998</v>
      </c>
      <c r="B59" s="7">
        <v>2E-3</v>
      </c>
      <c r="C59" s="7">
        <v>1.804</v>
      </c>
      <c r="D59" s="7">
        <v>0.01</v>
      </c>
      <c r="E59" s="16">
        <v>205.22</v>
      </c>
      <c r="F59" s="17">
        <v>2.61</v>
      </c>
      <c r="G59" s="7">
        <v>0.83</v>
      </c>
      <c r="H59" s="7">
        <v>4.0000000000000001E-3</v>
      </c>
      <c r="I59" s="7">
        <v>1.9059999999999999</v>
      </c>
      <c r="J59" s="7">
        <v>0.02</v>
      </c>
      <c r="K59" s="19">
        <f>TREND(INDEX($C$6:$C$72,MATCH(G59,$A$6:$A$72,1),1):INDEX($C$6:$C$72,MATCH(G59,$A$6:$A$72,1)+1,1),INDEX($A$6:$A$72,MATCH(G59,$A$6:$A$72,1),1):INDEX($A$6:$A$72,MATCH(G59,$A$6:$A$72,1)+1,1),G59)</f>
        <v>1.8069333333333333</v>
      </c>
      <c r="L59" s="20">
        <f t="shared" si="0"/>
        <v>9.9066666666666636E-2</v>
      </c>
      <c r="M59" s="7">
        <v>0.83599999999999997</v>
      </c>
      <c r="N59" s="7">
        <v>3.0000000000000001E-3</v>
      </c>
      <c r="O59" s="7">
        <v>1.9470000000000001</v>
      </c>
      <c r="P59" s="7">
        <v>1.7000000000000001E-2</v>
      </c>
      <c r="Q59" s="19">
        <f>TREND(INDEX($C$6:$C$72,MATCH(M59,$A$6:$A$72,1),1):INDEX($C$6:$C$72,MATCH(M59,$A$6:$A$72,1)+1,1),INDEX($A$6:$A$72,MATCH(M59,$A$6:$A$72,1),1):INDEX($A$6:$A$72,MATCH(M59,$A$6:$A$72,1)+1,1),M59)</f>
        <v>1.8061333333333334</v>
      </c>
      <c r="R59" s="20">
        <f t="shared" si="1"/>
        <v>0.1408666666666667</v>
      </c>
      <c r="S59" s="7">
        <v>0.79800000000000004</v>
      </c>
      <c r="T59" s="7">
        <v>7.0000000000000001E-3</v>
      </c>
      <c r="U59" s="7">
        <v>2.1480000000000001</v>
      </c>
      <c r="V59" s="7">
        <v>3.9E-2</v>
      </c>
      <c r="W59" s="19">
        <f>TREND(INDEX($C$6:$C$72,MATCH(S59,$A$6:$A$72,1),1):INDEX($C$6:$C$72,MATCH(S59,$A$6:$A$72,1)+1,1),INDEX($A$6:$A$72,MATCH(S59,$A$6:$A$72,1),1):INDEX($A$6:$A$72,MATCH(S59,$A$6:$A$72,1)+1,1),S59)</f>
        <v>1.8160625000000001</v>
      </c>
      <c r="X59" s="20">
        <f t="shared" si="2"/>
        <v>0.3319375</v>
      </c>
      <c r="Y59" s="7">
        <v>0.77900000000000003</v>
      </c>
      <c r="Z59" s="7">
        <v>6.0000000000000001E-3</v>
      </c>
      <c r="AA59" s="7">
        <v>2.2610000000000001</v>
      </c>
      <c r="AB59" s="7">
        <v>3.6999999999999998E-2</v>
      </c>
      <c r="AC59" s="19">
        <f>TREND(INDEX($C$6:$C$72,MATCH(Y59,$A$6:$A$72,1),1):INDEX($C$6:$C$72,MATCH(Y59,$A$6:$A$72,1)+1,1),INDEX($A$6:$A$72,MATCH(Y59,$A$6:$A$72,1),1):INDEX($A$6:$A$72,MATCH(Y59,$A$6:$A$72,1)+1,1),Y59)</f>
        <v>1.8260000000000001</v>
      </c>
      <c r="AD59" s="20">
        <f t="shared" si="3"/>
        <v>0.43500000000000005</v>
      </c>
      <c r="AN59" s="7">
        <f t="shared" si="4"/>
        <v>2.8284271247461905E-2</v>
      </c>
      <c r="AO59" s="7">
        <f t="shared" si="5"/>
        <v>2.4041630560342621E-2</v>
      </c>
      <c r="AP59" s="7">
        <f t="shared" si="6"/>
        <v>5.5154328932550713E-2</v>
      </c>
      <c r="AQ59" s="7">
        <f t="shared" si="7"/>
        <v>5.2325901807804519E-2</v>
      </c>
    </row>
    <row r="60" spans="1:43" x14ac:dyDescent="0.25">
      <c r="A60" s="7">
        <v>0.86699999999999999</v>
      </c>
      <c r="B60" s="7">
        <v>2E-3</v>
      </c>
      <c r="C60" s="7">
        <v>1.8009999999999999</v>
      </c>
      <c r="D60" s="7">
        <v>0.01</v>
      </c>
      <c r="E60" s="16">
        <v>205.22</v>
      </c>
      <c r="F60" s="17">
        <v>3.13</v>
      </c>
      <c r="G60" s="7">
        <v>0.84499999999999997</v>
      </c>
      <c r="H60" s="7">
        <v>4.0000000000000001E-3</v>
      </c>
      <c r="I60" s="7">
        <v>1.901</v>
      </c>
      <c r="J60" s="7">
        <v>0.02</v>
      </c>
      <c r="K60" s="19">
        <f>TREND(INDEX($C$6:$C$72,MATCH(G60,$A$6:$A$72,1),1):INDEX($C$6:$C$72,MATCH(G60,$A$6:$A$72,1)+1,1),INDEX($A$6:$A$72,MATCH(G60,$A$6:$A$72,1),1):INDEX($A$6:$A$72,MATCH(G60,$A$6:$A$72,1)+1,1),G60)</f>
        <v>1.8049333333333335</v>
      </c>
      <c r="L60" s="20">
        <f t="shared" si="0"/>
        <v>9.6066666666666523E-2</v>
      </c>
      <c r="M60" s="7">
        <v>0.85099999999999998</v>
      </c>
      <c r="N60" s="7">
        <v>4.0000000000000001E-3</v>
      </c>
      <c r="O60" s="7">
        <v>1.9419999999999999</v>
      </c>
      <c r="P60" s="7">
        <v>1.7999999999999999E-2</v>
      </c>
      <c r="Q60" s="19">
        <f>TREND(INDEX($C$6:$C$72,MATCH(M60,$A$6:$A$72,1),1):INDEX($C$6:$C$72,MATCH(M60,$A$6:$A$72,1)+1,1),INDEX($A$6:$A$72,MATCH(M60,$A$6:$A$72,1),1):INDEX($A$6:$A$72,MATCH(M60,$A$6:$A$72,1)+1,1),M60)</f>
        <v>1.8041333333333336</v>
      </c>
      <c r="R60" s="20">
        <f t="shared" si="1"/>
        <v>0.13786666666666636</v>
      </c>
      <c r="S60" s="7">
        <v>0.81200000000000006</v>
      </c>
      <c r="T60" s="7">
        <v>7.0000000000000001E-3</v>
      </c>
      <c r="U60" s="7">
        <v>2.141</v>
      </c>
      <c r="V60" s="7">
        <v>3.7999999999999999E-2</v>
      </c>
      <c r="W60" s="19">
        <f>TREND(INDEX($C$6:$C$72,MATCH(S60,$A$6:$A$72,1),1):INDEX($C$6:$C$72,MATCH(S60,$A$6:$A$72,1)+1,1),INDEX($A$6:$A$72,MATCH(S60,$A$6:$A$72,1),1):INDEX($A$6:$A$72,MATCH(S60,$A$6:$A$72,1)+1,1),S60)</f>
        <v>1.8099999999999998</v>
      </c>
      <c r="X60" s="20">
        <f t="shared" si="2"/>
        <v>0.33100000000000018</v>
      </c>
      <c r="Y60" s="7">
        <v>0.79300000000000004</v>
      </c>
      <c r="Z60" s="7">
        <v>6.0000000000000001E-3</v>
      </c>
      <c r="AA60" s="7">
        <v>2.2549999999999999</v>
      </c>
      <c r="AB60" s="7">
        <v>3.6999999999999998E-2</v>
      </c>
      <c r="AC60" s="19">
        <f>TREND(INDEX($C$6:$C$72,MATCH(Y60,$A$6:$A$72,1),1):INDEX($C$6:$C$72,MATCH(Y60,$A$6:$A$72,1)+1,1),INDEX($A$6:$A$72,MATCH(Y60,$A$6:$A$72,1),1):INDEX($A$6:$A$72,MATCH(Y60,$A$6:$A$72,1)+1,1),Y60)</f>
        <v>1.8188750000000002</v>
      </c>
      <c r="AD60" s="20">
        <f t="shared" si="3"/>
        <v>0.43612499999999965</v>
      </c>
      <c r="AN60" s="7">
        <f t="shared" si="4"/>
        <v>2.8284271247461905E-2</v>
      </c>
      <c r="AO60" s="7">
        <f t="shared" si="5"/>
        <v>2.5455844122715711E-2</v>
      </c>
      <c r="AP60" s="7">
        <f t="shared" si="6"/>
        <v>5.3740115370177616E-2</v>
      </c>
      <c r="AQ60" s="7">
        <f t="shared" si="7"/>
        <v>5.2325901807804519E-2</v>
      </c>
    </row>
    <row r="61" spans="1:43" x14ac:dyDescent="0.25">
      <c r="A61" s="7">
        <v>0.88100000000000001</v>
      </c>
      <c r="B61" s="7">
        <v>2E-3</v>
      </c>
      <c r="C61" s="7">
        <v>1.802</v>
      </c>
      <c r="D61" s="7">
        <v>1.0999999999999999E-2</v>
      </c>
      <c r="E61" s="16">
        <v>205.88</v>
      </c>
      <c r="F61" s="17">
        <v>3.14</v>
      </c>
      <c r="G61" s="7">
        <v>0.86</v>
      </c>
      <c r="H61" s="7">
        <v>4.0000000000000001E-3</v>
      </c>
      <c r="I61" s="7">
        <v>1.895</v>
      </c>
      <c r="J61" s="7">
        <v>0.02</v>
      </c>
      <c r="K61" s="19">
        <f>TREND(INDEX($C$6:$C$72,MATCH(G61,$A$6:$A$72,1),1):INDEX($C$6:$C$72,MATCH(G61,$A$6:$A$72,1)+1,1),INDEX($A$6:$A$72,MATCH(G61,$A$6:$A$72,1),1):INDEX($A$6:$A$72,MATCH(G61,$A$6:$A$72,1)+1,1),G61)</f>
        <v>1.8024</v>
      </c>
      <c r="L61" s="20">
        <f t="shared" si="0"/>
        <v>9.2600000000000016E-2</v>
      </c>
      <c r="M61" s="7">
        <v>0.86399999999999999</v>
      </c>
      <c r="N61" s="7">
        <v>4.0000000000000001E-3</v>
      </c>
      <c r="O61" s="7">
        <v>1.9430000000000001</v>
      </c>
      <c r="P61" s="7">
        <v>1.9E-2</v>
      </c>
      <c r="Q61" s="19">
        <f>TREND(INDEX($C$6:$C$72,MATCH(M61,$A$6:$A$72,1),1):INDEX($C$6:$C$72,MATCH(M61,$A$6:$A$72,1)+1,1),INDEX($A$6:$A$72,MATCH(M61,$A$6:$A$72,1),1):INDEX($A$6:$A$72,MATCH(M61,$A$6:$A$72,1)+1,1),M61)</f>
        <v>1.8016000000000001</v>
      </c>
      <c r="R61" s="20">
        <f t="shared" si="1"/>
        <v>0.14139999999999997</v>
      </c>
      <c r="S61" s="7">
        <v>0.82599999999999996</v>
      </c>
      <c r="T61" s="7">
        <v>7.0000000000000001E-3</v>
      </c>
      <c r="U61" s="7">
        <v>2.14</v>
      </c>
      <c r="V61" s="7">
        <v>3.9E-2</v>
      </c>
      <c r="W61" s="19">
        <f>TREND(INDEX($C$6:$C$72,MATCH(S61,$A$6:$A$72,1),1):INDEX($C$6:$C$72,MATCH(S61,$A$6:$A$72,1)+1,1),INDEX($A$6:$A$72,MATCH(S61,$A$6:$A$72,1),1):INDEX($A$6:$A$72,MATCH(S61,$A$6:$A$72,1)+1,1),S61)</f>
        <v>1.8074666666666666</v>
      </c>
      <c r="X61" s="20">
        <f t="shared" si="2"/>
        <v>0.33253333333333357</v>
      </c>
      <c r="Y61" s="7">
        <v>0.80500000000000005</v>
      </c>
      <c r="Z61" s="7">
        <v>6.0000000000000001E-3</v>
      </c>
      <c r="AA61" s="7">
        <v>2.2610000000000001</v>
      </c>
      <c r="AB61" s="7">
        <v>3.6999999999999998E-2</v>
      </c>
      <c r="AC61" s="19">
        <f>TREND(INDEX($C$6:$C$72,MATCH(Y61,$A$6:$A$72,1),1):INDEX($C$6:$C$72,MATCH(Y61,$A$6:$A$72,1)+1,1),INDEX($A$6:$A$72,MATCH(Y61,$A$6:$A$72,1),1):INDEX($A$6:$A$72,MATCH(Y61,$A$6:$A$72,1)+1,1),Y61)</f>
        <v>1.812125</v>
      </c>
      <c r="AD61" s="20">
        <f t="shared" si="3"/>
        <v>0.44887500000000014</v>
      </c>
      <c r="AN61" s="7">
        <f t="shared" si="4"/>
        <v>2.8284271247461905E-2</v>
      </c>
      <c r="AO61" s="7">
        <f t="shared" si="5"/>
        <v>2.6870057685088808E-2</v>
      </c>
      <c r="AP61" s="7">
        <f t="shared" si="6"/>
        <v>5.5154328932550713E-2</v>
      </c>
      <c r="AQ61" s="7">
        <f t="shared" si="7"/>
        <v>5.2325901807804519E-2</v>
      </c>
    </row>
    <row r="62" spans="1:43" x14ac:dyDescent="0.25">
      <c r="A62" s="7">
        <v>0.89400000000000002</v>
      </c>
      <c r="B62" s="7">
        <v>2E-3</v>
      </c>
      <c r="C62" s="7">
        <v>1.806</v>
      </c>
      <c r="D62" s="7">
        <v>0.01</v>
      </c>
      <c r="E62" s="16">
        <v>207.29</v>
      </c>
      <c r="F62" s="17">
        <v>3.08</v>
      </c>
      <c r="G62" s="7">
        <v>0.874</v>
      </c>
      <c r="H62" s="7">
        <v>4.0000000000000001E-3</v>
      </c>
      <c r="I62" s="7">
        <v>1.895</v>
      </c>
      <c r="J62" s="7">
        <v>0.02</v>
      </c>
      <c r="K62" s="19">
        <f>TREND(INDEX($C$6:$C$72,MATCH(G62,$A$6:$A$72,1),1):INDEX($C$6:$C$72,MATCH(G62,$A$6:$A$72,1)+1,1),INDEX($A$6:$A$72,MATCH(G62,$A$6:$A$72,1),1):INDEX($A$6:$A$72,MATCH(G62,$A$6:$A$72,1)+1,1),G62)</f>
        <v>1.8014999999999999</v>
      </c>
      <c r="L62" s="20">
        <f t="shared" si="0"/>
        <v>9.3500000000000139E-2</v>
      </c>
      <c r="M62" s="7">
        <v>0.879</v>
      </c>
      <c r="N62" s="7">
        <v>4.0000000000000001E-3</v>
      </c>
      <c r="O62" s="7">
        <v>1.9390000000000001</v>
      </c>
      <c r="P62" s="7">
        <v>1.7999999999999999E-2</v>
      </c>
      <c r="Q62" s="19">
        <f>TREND(INDEX($C$6:$C$72,MATCH(M62,$A$6:$A$72,1),1):INDEX($C$6:$C$72,MATCH(M62,$A$6:$A$72,1)+1,1),INDEX($A$6:$A$72,MATCH(M62,$A$6:$A$72,1),1):INDEX($A$6:$A$72,MATCH(M62,$A$6:$A$72,1)+1,1),M62)</f>
        <v>1.8018571428571428</v>
      </c>
      <c r="R62" s="20">
        <f t="shared" si="1"/>
        <v>0.13714285714285723</v>
      </c>
      <c r="S62" s="7">
        <v>0.84</v>
      </c>
      <c r="T62" s="7">
        <v>7.0000000000000001E-3</v>
      </c>
      <c r="U62" s="7">
        <v>2.1339999999999999</v>
      </c>
      <c r="V62" s="7">
        <v>3.7999999999999999E-2</v>
      </c>
      <c r="W62" s="19">
        <f>TREND(INDEX($C$6:$C$72,MATCH(S62,$A$6:$A$72,1),1):INDEX($C$6:$C$72,MATCH(S62,$A$6:$A$72,1)+1,1),INDEX($A$6:$A$72,MATCH(S62,$A$6:$A$72,1),1):INDEX($A$6:$A$72,MATCH(S62,$A$6:$A$72,1)+1,1),S62)</f>
        <v>1.8056000000000001</v>
      </c>
      <c r="X62" s="20">
        <f t="shared" si="2"/>
        <v>0.3283999999999998</v>
      </c>
      <c r="Y62" s="7">
        <v>0.81799999999999995</v>
      </c>
      <c r="Z62" s="7">
        <v>6.0000000000000001E-3</v>
      </c>
      <c r="AA62" s="7">
        <v>2.2570000000000001</v>
      </c>
      <c r="AB62" s="7">
        <v>3.7999999999999999E-2</v>
      </c>
      <c r="AC62" s="19">
        <f>TREND(INDEX($C$6:$C$72,MATCH(Y62,$A$6:$A$72,1),1):INDEX($C$6:$C$72,MATCH(Y62,$A$6:$A$72,1)+1,1),INDEX($A$6:$A$72,MATCH(Y62,$A$6:$A$72,1),1):INDEX($A$6:$A$72,MATCH(Y62,$A$6:$A$72,1)+1,1),Y62)</f>
        <v>1.8088</v>
      </c>
      <c r="AD62" s="20">
        <f t="shared" si="3"/>
        <v>0.44820000000000015</v>
      </c>
      <c r="AN62" s="7">
        <f t="shared" si="4"/>
        <v>2.8284271247461905E-2</v>
      </c>
      <c r="AO62" s="7">
        <f t="shared" si="5"/>
        <v>2.5455844122715711E-2</v>
      </c>
      <c r="AP62" s="7">
        <f t="shared" si="6"/>
        <v>5.3740115370177616E-2</v>
      </c>
      <c r="AQ62" s="7">
        <f t="shared" si="7"/>
        <v>5.3740115370177616E-2</v>
      </c>
    </row>
    <row r="63" spans="1:43" x14ac:dyDescent="0.25">
      <c r="A63" s="7">
        <v>0.90900000000000003</v>
      </c>
      <c r="B63" s="7">
        <v>2E-3</v>
      </c>
      <c r="C63" s="7">
        <v>1.8049999999999999</v>
      </c>
      <c r="D63" s="7">
        <v>0.01</v>
      </c>
      <c r="E63" s="16">
        <v>207.28</v>
      </c>
      <c r="F63" s="17">
        <v>3.26</v>
      </c>
      <c r="G63" s="7">
        <v>0.88900000000000001</v>
      </c>
      <c r="H63" s="7">
        <v>4.0000000000000001E-3</v>
      </c>
      <c r="I63" s="7">
        <v>1.891</v>
      </c>
      <c r="J63" s="7">
        <v>1.9E-2</v>
      </c>
      <c r="K63" s="19">
        <f>TREND(INDEX($C$6:$C$72,MATCH(G63,$A$6:$A$72,1),1):INDEX($C$6:$C$72,MATCH(G63,$A$6:$A$72,1)+1,1),INDEX($A$6:$A$72,MATCH(G63,$A$6:$A$72,1),1):INDEX($A$6:$A$72,MATCH(G63,$A$6:$A$72,1)+1,1),G63)</f>
        <v>1.8044615384615386</v>
      </c>
      <c r="L63" s="20">
        <f t="shared" si="0"/>
        <v>8.6538461538461453E-2</v>
      </c>
      <c r="M63" s="7">
        <v>0.89400000000000002</v>
      </c>
      <c r="N63" s="7">
        <v>4.0000000000000001E-3</v>
      </c>
      <c r="O63" s="7">
        <v>1.9319999999999999</v>
      </c>
      <c r="P63" s="7">
        <v>1.7999999999999999E-2</v>
      </c>
      <c r="Q63" s="19">
        <f>TREND(INDEX($C$6:$C$72,MATCH(M63,$A$6:$A$72,1),1):INDEX($C$6:$C$72,MATCH(M63,$A$6:$A$72,1)+1,1),INDEX($A$6:$A$72,MATCH(M63,$A$6:$A$72,1),1):INDEX($A$6:$A$72,MATCH(M63,$A$6:$A$72,1)+1,1),M63)</f>
        <v>1.806</v>
      </c>
      <c r="R63" s="20">
        <f t="shared" si="1"/>
        <v>0.12599999999999989</v>
      </c>
      <c r="S63" s="7">
        <v>0.85399999999999998</v>
      </c>
      <c r="T63" s="7">
        <v>7.0000000000000001E-3</v>
      </c>
      <c r="U63" s="7">
        <v>2.1280000000000001</v>
      </c>
      <c r="V63" s="7">
        <v>3.5999999999999997E-2</v>
      </c>
      <c r="W63" s="19">
        <f>TREND(INDEX($C$6:$C$72,MATCH(S63,$A$6:$A$72,1),1):INDEX($C$6:$C$72,MATCH(S63,$A$6:$A$72,1)+1,1),INDEX($A$6:$A$72,MATCH(S63,$A$6:$A$72,1),1):INDEX($A$6:$A$72,MATCH(S63,$A$6:$A$72,1)+1,1),S63)</f>
        <v>1.8036000000000001</v>
      </c>
      <c r="X63" s="20">
        <f t="shared" si="2"/>
        <v>0.32440000000000002</v>
      </c>
      <c r="Y63" s="7">
        <v>0.83299999999999996</v>
      </c>
      <c r="Z63" s="7">
        <v>6.0000000000000001E-3</v>
      </c>
      <c r="AA63" s="7">
        <v>2.2490000000000001</v>
      </c>
      <c r="AB63" s="7">
        <v>3.7999999999999999E-2</v>
      </c>
      <c r="AC63" s="19">
        <f>TREND(INDEX($C$6:$C$72,MATCH(Y63,$A$6:$A$72,1),1):INDEX($C$6:$C$72,MATCH(Y63,$A$6:$A$72,1)+1,1),INDEX($A$6:$A$72,MATCH(Y63,$A$6:$A$72,1),1):INDEX($A$6:$A$72,MATCH(Y63,$A$6:$A$72,1)+1,1),Y63)</f>
        <v>1.8065333333333333</v>
      </c>
      <c r="AD63" s="20">
        <f t="shared" si="3"/>
        <v>0.44246666666666679</v>
      </c>
      <c r="AN63" s="7">
        <f t="shared" si="4"/>
        <v>2.6870057685088808E-2</v>
      </c>
      <c r="AO63" s="7">
        <f t="shared" si="5"/>
        <v>2.5455844122715711E-2</v>
      </c>
      <c r="AP63" s="7">
        <f t="shared" si="6"/>
        <v>5.0911688245431422E-2</v>
      </c>
      <c r="AQ63" s="7">
        <f t="shared" si="7"/>
        <v>5.3740115370177616E-2</v>
      </c>
    </row>
    <row r="64" spans="1:43" x14ac:dyDescent="0.25">
      <c r="A64" s="7">
        <v>0.92400000000000004</v>
      </c>
      <c r="B64" s="7">
        <v>2E-3</v>
      </c>
      <c r="C64" s="7">
        <v>1.8009999999999999</v>
      </c>
      <c r="D64" s="7">
        <v>1.0999999999999999E-2</v>
      </c>
      <c r="E64" s="16">
        <v>206.71</v>
      </c>
      <c r="F64" s="17">
        <v>3.17</v>
      </c>
      <c r="G64" s="7">
        <v>0.90500000000000003</v>
      </c>
      <c r="H64" s="7">
        <v>4.0000000000000001E-3</v>
      </c>
      <c r="I64" s="7">
        <v>1.885</v>
      </c>
      <c r="J64" s="7">
        <v>1.9E-2</v>
      </c>
      <c r="K64" s="19">
        <f>TREND(INDEX($C$6:$C$72,MATCH(G64,$A$6:$A$72,1),1):INDEX($C$6:$C$72,MATCH(G64,$A$6:$A$72,1)+1,1),INDEX($A$6:$A$72,MATCH(G64,$A$6:$A$72,1),1):INDEX($A$6:$A$72,MATCH(G64,$A$6:$A$72,1)+1,1),G64)</f>
        <v>1.8052666666666666</v>
      </c>
      <c r="L64" s="20">
        <f t="shared" si="0"/>
        <v>7.9733333333333434E-2</v>
      </c>
      <c r="M64" s="7">
        <v>0.91</v>
      </c>
      <c r="N64" s="7">
        <v>4.0000000000000001E-3</v>
      </c>
      <c r="O64" s="7">
        <v>1.9239999999999999</v>
      </c>
      <c r="P64" s="7">
        <v>1.7999999999999999E-2</v>
      </c>
      <c r="Q64" s="19">
        <f>TREND(INDEX($C$6:$C$72,MATCH(M64,$A$6:$A$72,1),1):INDEX($C$6:$C$72,MATCH(M64,$A$6:$A$72,1)+1,1),INDEX($A$6:$A$72,MATCH(M64,$A$6:$A$72,1),1):INDEX($A$6:$A$72,MATCH(M64,$A$6:$A$72,1)+1,1),M64)</f>
        <v>1.8047333333333335</v>
      </c>
      <c r="R64" s="20">
        <f t="shared" si="1"/>
        <v>0.11926666666666641</v>
      </c>
      <c r="S64" s="7">
        <v>0.86899999999999999</v>
      </c>
      <c r="T64" s="7">
        <v>7.0000000000000001E-3</v>
      </c>
      <c r="U64" s="7">
        <v>2.12</v>
      </c>
      <c r="V64" s="7">
        <v>3.5999999999999997E-2</v>
      </c>
      <c r="W64" s="19">
        <f>TREND(INDEX($C$6:$C$72,MATCH(S64,$A$6:$A$72,1),1):INDEX($C$6:$C$72,MATCH(S64,$A$6:$A$72,1)+1,1),INDEX($A$6:$A$72,MATCH(S64,$A$6:$A$72,1),1):INDEX($A$6:$A$72,MATCH(S64,$A$6:$A$72,1)+1,1),S64)</f>
        <v>1.8011428571428569</v>
      </c>
      <c r="X64" s="20">
        <f t="shared" si="2"/>
        <v>0.31885714285714317</v>
      </c>
      <c r="Y64" s="7">
        <v>0.84699999999999998</v>
      </c>
      <c r="Z64" s="7">
        <v>7.0000000000000001E-3</v>
      </c>
      <c r="AA64" s="7">
        <v>2.2389999999999999</v>
      </c>
      <c r="AB64" s="7">
        <v>3.7999999999999999E-2</v>
      </c>
      <c r="AC64" s="19">
        <f>TREND(INDEX($C$6:$C$72,MATCH(Y64,$A$6:$A$72,1),1):INDEX($C$6:$C$72,MATCH(Y64,$A$6:$A$72,1)+1,1),INDEX($A$6:$A$72,MATCH(Y64,$A$6:$A$72,1),1):INDEX($A$6:$A$72,MATCH(Y64,$A$6:$A$72,1)+1,1),Y64)</f>
        <v>1.8046666666666669</v>
      </c>
      <c r="AD64" s="20">
        <f t="shared" si="3"/>
        <v>0.43433333333333302</v>
      </c>
      <c r="AN64" s="7">
        <f t="shared" si="4"/>
        <v>2.6870057685088808E-2</v>
      </c>
      <c r="AO64" s="7">
        <f t="shared" si="5"/>
        <v>2.5455844122715711E-2</v>
      </c>
      <c r="AP64" s="7">
        <f t="shared" si="6"/>
        <v>5.0911688245431422E-2</v>
      </c>
      <c r="AQ64" s="7">
        <f t="shared" si="7"/>
        <v>5.3740115370177616E-2</v>
      </c>
    </row>
    <row r="65" spans="1:43" x14ac:dyDescent="0.25">
      <c r="A65" s="7">
        <v>0.93899999999999995</v>
      </c>
      <c r="B65" s="7">
        <v>2E-3</v>
      </c>
      <c r="C65" s="7">
        <v>1.798</v>
      </c>
      <c r="D65" s="7">
        <v>1.0999999999999999E-2</v>
      </c>
      <c r="E65" s="16">
        <v>206.09</v>
      </c>
      <c r="F65" s="17">
        <v>2.88</v>
      </c>
      <c r="G65" s="7">
        <v>0.92</v>
      </c>
      <c r="H65" s="7">
        <v>4.0000000000000001E-3</v>
      </c>
      <c r="I65" s="7">
        <v>1.879</v>
      </c>
      <c r="J65" s="7">
        <v>1.9E-2</v>
      </c>
      <c r="K65" s="19">
        <f>TREND(INDEX($C$6:$C$72,MATCH(G65,$A$6:$A$72,1),1):INDEX($C$6:$C$72,MATCH(G65,$A$6:$A$72,1)+1,1),INDEX($A$6:$A$72,MATCH(G65,$A$6:$A$72,1),1):INDEX($A$6:$A$72,MATCH(G65,$A$6:$A$72,1)+1,1),G65)</f>
        <v>1.8020666666666667</v>
      </c>
      <c r="L65" s="20">
        <f t="shared" si="0"/>
        <v>7.6933333333333298E-2</v>
      </c>
      <c r="M65" s="7">
        <v>0.92600000000000005</v>
      </c>
      <c r="N65" s="7">
        <v>4.0000000000000001E-3</v>
      </c>
      <c r="O65" s="7">
        <v>1.9179999999999999</v>
      </c>
      <c r="P65" s="7">
        <v>1.7999999999999999E-2</v>
      </c>
      <c r="Q65" s="19">
        <f>TREND(INDEX($C$6:$C$72,MATCH(M65,$A$6:$A$72,1),1):INDEX($C$6:$C$72,MATCH(M65,$A$6:$A$72,1)+1,1),INDEX($A$6:$A$72,MATCH(M65,$A$6:$A$72,1),1):INDEX($A$6:$A$72,MATCH(M65,$A$6:$A$72,1)+1,1),M65)</f>
        <v>1.8006</v>
      </c>
      <c r="R65" s="20">
        <f t="shared" si="1"/>
        <v>0.11739999999999995</v>
      </c>
      <c r="S65" s="7">
        <v>0.88400000000000001</v>
      </c>
      <c r="T65" s="7">
        <v>7.0000000000000001E-3</v>
      </c>
      <c r="U65" s="7">
        <v>2.11</v>
      </c>
      <c r="V65" s="7">
        <v>3.5000000000000003E-2</v>
      </c>
      <c r="W65" s="19">
        <f>TREND(INDEX($C$6:$C$72,MATCH(S65,$A$6:$A$72,1),1):INDEX($C$6:$C$72,MATCH(S65,$A$6:$A$72,1)+1,1),INDEX($A$6:$A$72,MATCH(S65,$A$6:$A$72,1),1):INDEX($A$6:$A$72,MATCH(S65,$A$6:$A$72,1)+1,1),S65)</f>
        <v>1.8029230769230771</v>
      </c>
      <c r="X65" s="20">
        <f t="shared" si="2"/>
        <v>0.3070769230769228</v>
      </c>
      <c r="Y65" s="7">
        <v>0.86199999999999999</v>
      </c>
      <c r="Z65" s="7">
        <v>7.0000000000000001E-3</v>
      </c>
      <c r="AA65" s="7">
        <v>2.2309999999999999</v>
      </c>
      <c r="AB65" s="7">
        <v>3.7999999999999999E-2</v>
      </c>
      <c r="AC65" s="19">
        <f>TREND(INDEX($C$6:$C$72,MATCH(Y65,$A$6:$A$72,1),1):INDEX($C$6:$C$72,MATCH(Y65,$A$6:$A$72,1)+1,1),INDEX($A$6:$A$72,MATCH(Y65,$A$6:$A$72,1),1):INDEX($A$6:$A$72,MATCH(Y65,$A$6:$A$72,1)+1,1),Y65)</f>
        <v>1.802</v>
      </c>
      <c r="AD65" s="20">
        <f t="shared" si="3"/>
        <v>0.42899999999999983</v>
      </c>
      <c r="AN65" s="7">
        <f t="shared" si="4"/>
        <v>2.6870057685088808E-2</v>
      </c>
      <c r="AO65" s="7">
        <f t="shared" si="5"/>
        <v>2.5455844122715711E-2</v>
      </c>
      <c r="AP65" s="7">
        <f t="shared" si="6"/>
        <v>4.9497474683058332E-2</v>
      </c>
      <c r="AQ65" s="7">
        <f t="shared" si="7"/>
        <v>5.3740115370177616E-2</v>
      </c>
    </row>
    <row r="66" spans="1:43" x14ac:dyDescent="0.25">
      <c r="A66" s="7">
        <v>0.95499999999999996</v>
      </c>
      <c r="B66" s="7">
        <v>2E-3</v>
      </c>
      <c r="C66" s="7">
        <v>1.794</v>
      </c>
      <c r="D66" s="7">
        <v>1.0999999999999999E-2</v>
      </c>
      <c r="E66" s="16">
        <v>206.92</v>
      </c>
      <c r="F66" s="17">
        <v>3.07</v>
      </c>
      <c r="G66" s="7">
        <v>0.93600000000000005</v>
      </c>
      <c r="H66" s="7">
        <v>4.0000000000000001E-3</v>
      </c>
      <c r="I66" s="7">
        <v>1.873</v>
      </c>
      <c r="J66" s="7">
        <v>1.9E-2</v>
      </c>
      <c r="K66" s="19">
        <f>TREND(INDEX($C$6:$C$72,MATCH(G66,$A$6:$A$72,1),1):INDEX($C$6:$C$72,MATCH(G66,$A$6:$A$72,1)+1,1),INDEX($A$6:$A$72,MATCH(G66,$A$6:$A$72,1),1):INDEX($A$6:$A$72,MATCH(G66,$A$6:$A$72,1)+1,1),G66)</f>
        <v>1.7986</v>
      </c>
      <c r="L66" s="20">
        <f t="shared" si="0"/>
        <v>7.4400000000000022E-2</v>
      </c>
      <c r="M66" s="7">
        <v>0.94099999999999995</v>
      </c>
      <c r="N66" s="7">
        <v>4.0000000000000001E-3</v>
      </c>
      <c r="O66" s="7">
        <v>1.9119999999999999</v>
      </c>
      <c r="P66" s="7">
        <v>1.7999999999999999E-2</v>
      </c>
      <c r="Q66" s="19">
        <f>TREND(INDEX($C$6:$C$72,MATCH(M66,$A$6:$A$72,1),1):INDEX($C$6:$C$72,MATCH(M66,$A$6:$A$72,1)+1,1),INDEX($A$6:$A$72,MATCH(M66,$A$6:$A$72,1),1):INDEX($A$6:$A$72,MATCH(M66,$A$6:$A$72,1)+1,1),M66)</f>
        <v>1.7975000000000001</v>
      </c>
      <c r="R66" s="20">
        <f t="shared" si="1"/>
        <v>0.11449999999999982</v>
      </c>
      <c r="S66" s="7">
        <v>0.9</v>
      </c>
      <c r="T66" s="7">
        <v>7.0000000000000001E-3</v>
      </c>
      <c r="U66" s="7">
        <v>2.1</v>
      </c>
      <c r="V66" s="7">
        <v>3.5000000000000003E-2</v>
      </c>
      <c r="W66" s="19">
        <f>TREND(INDEX($C$6:$C$72,MATCH(S66,$A$6:$A$72,1),1):INDEX($C$6:$C$72,MATCH(S66,$A$6:$A$72,1)+1,1),INDEX($A$6:$A$72,MATCH(S66,$A$6:$A$72,1),1):INDEX($A$6:$A$72,MATCH(S66,$A$6:$A$72,1)+1,1),S66)</f>
        <v>1.8055999999999999</v>
      </c>
      <c r="X66" s="20">
        <f t="shared" si="2"/>
        <v>0.29440000000000022</v>
      </c>
      <c r="Y66" s="7">
        <v>0.877</v>
      </c>
      <c r="Z66" s="7">
        <v>7.0000000000000001E-3</v>
      </c>
      <c r="AA66" s="7">
        <v>2.2210000000000001</v>
      </c>
      <c r="AB66" s="7">
        <v>3.6999999999999998E-2</v>
      </c>
      <c r="AC66" s="19">
        <f>TREND(INDEX($C$6:$C$72,MATCH(Y66,$A$6:$A$72,1),1):INDEX($C$6:$C$72,MATCH(Y66,$A$6:$A$72,1)+1,1),INDEX($A$6:$A$72,MATCH(Y66,$A$6:$A$72,1),1):INDEX($A$6:$A$72,MATCH(Y66,$A$6:$A$72,1)+1,1),Y66)</f>
        <v>1.8017142857142856</v>
      </c>
      <c r="AD66" s="20">
        <f t="shared" si="3"/>
        <v>0.41928571428571448</v>
      </c>
      <c r="AN66" s="7">
        <f t="shared" si="4"/>
        <v>2.6870057685088808E-2</v>
      </c>
      <c r="AO66" s="7">
        <f t="shared" si="5"/>
        <v>2.5455844122715711E-2</v>
      </c>
      <c r="AP66" s="7">
        <f t="shared" si="6"/>
        <v>4.9497474683058332E-2</v>
      </c>
      <c r="AQ66" s="7">
        <f t="shared" si="7"/>
        <v>5.2325901807804519E-2</v>
      </c>
    </row>
    <row r="67" spans="1:43" x14ac:dyDescent="0.25">
      <c r="A67" s="7">
        <v>0.97</v>
      </c>
      <c r="B67" s="7">
        <v>2E-3</v>
      </c>
      <c r="C67" s="7">
        <v>1.7909999999999999</v>
      </c>
      <c r="D67" s="7">
        <v>1.0999999999999999E-2</v>
      </c>
      <c r="E67" s="16">
        <v>206.52</v>
      </c>
      <c r="F67" s="17">
        <v>3.05</v>
      </c>
      <c r="G67" s="7">
        <v>0.95099999999999996</v>
      </c>
      <c r="H67" s="7">
        <v>4.0000000000000001E-3</v>
      </c>
      <c r="I67" s="7">
        <v>1.867</v>
      </c>
      <c r="J67" s="7">
        <v>1.9E-2</v>
      </c>
      <c r="K67" s="19">
        <f>TREND(INDEX($C$6:$C$72,MATCH(G67,$A$6:$A$72,1),1):INDEX($C$6:$C$72,MATCH(G67,$A$6:$A$72,1)+1,1),INDEX($A$6:$A$72,MATCH(G67,$A$6:$A$72,1),1):INDEX($A$6:$A$72,MATCH(G67,$A$6:$A$72,1)+1,1),G67)</f>
        <v>1.7950000000000002</v>
      </c>
      <c r="L67" s="20">
        <f t="shared" si="0"/>
        <v>7.1999999999999842E-2</v>
      </c>
      <c r="M67" s="7">
        <v>0.95599999999999996</v>
      </c>
      <c r="N67" s="7">
        <v>4.0000000000000001E-3</v>
      </c>
      <c r="O67" s="7">
        <v>1.905</v>
      </c>
      <c r="P67" s="7">
        <v>1.7000000000000001E-2</v>
      </c>
      <c r="Q67" s="19">
        <f>TREND(INDEX($C$6:$C$72,MATCH(M67,$A$6:$A$72,1),1):INDEX($C$6:$C$72,MATCH(M67,$A$6:$A$72,1)+1,1),INDEX($A$6:$A$72,MATCH(M67,$A$6:$A$72,1),1):INDEX($A$6:$A$72,MATCH(M67,$A$6:$A$72,1)+1,1),M67)</f>
        <v>1.7938000000000001</v>
      </c>
      <c r="R67" s="20">
        <f t="shared" si="1"/>
        <v>0.11119999999999997</v>
      </c>
      <c r="S67" s="7">
        <v>0.91500000000000004</v>
      </c>
      <c r="T67" s="7">
        <v>7.0000000000000001E-3</v>
      </c>
      <c r="U67" s="7">
        <v>2.0910000000000002</v>
      </c>
      <c r="V67" s="7">
        <v>3.4000000000000002E-2</v>
      </c>
      <c r="W67" s="19">
        <f>TREND(INDEX($C$6:$C$72,MATCH(S67,$A$6:$A$72,1),1):INDEX($C$6:$C$72,MATCH(S67,$A$6:$A$72,1)+1,1),INDEX($A$6:$A$72,MATCH(S67,$A$6:$A$72,1),1):INDEX($A$6:$A$72,MATCH(S67,$A$6:$A$72,1)+1,1),S67)</f>
        <v>1.8034000000000001</v>
      </c>
      <c r="X67" s="20">
        <f t="shared" si="2"/>
        <v>0.28760000000000008</v>
      </c>
      <c r="Y67" s="7">
        <v>0.89200000000000002</v>
      </c>
      <c r="Z67" s="7">
        <v>7.0000000000000001E-3</v>
      </c>
      <c r="AA67" s="7">
        <v>2.2120000000000002</v>
      </c>
      <c r="AB67" s="7">
        <v>3.6999999999999998E-2</v>
      </c>
      <c r="AC67" s="19">
        <f>TREND(INDEX($C$6:$C$72,MATCH(Y67,$A$6:$A$72,1),1):INDEX($C$6:$C$72,MATCH(Y67,$A$6:$A$72,1)+1,1),INDEX($A$6:$A$72,MATCH(Y67,$A$6:$A$72,1),1):INDEX($A$6:$A$72,MATCH(Y67,$A$6:$A$72,1)+1,1),Y67)</f>
        <v>1.8053846153846154</v>
      </c>
      <c r="AD67" s="20">
        <f t="shared" si="3"/>
        <v>0.40661538461538482</v>
      </c>
      <c r="AN67" s="7">
        <f t="shared" si="4"/>
        <v>2.6870057685088808E-2</v>
      </c>
      <c r="AO67" s="7">
        <f t="shared" si="5"/>
        <v>2.4041630560342621E-2</v>
      </c>
      <c r="AP67" s="7">
        <f t="shared" si="6"/>
        <v>4.8083261120685242E-2</v>
      </c>
      <c r="AQ67" s="7">
        <f t="shared" si="7"/>
        <v>5.2325901807804519E-2</v>
      </c>
    </row>
    <row r="68" spans="1:43" x14ac:dyDescent="0.25">
      <c r="A68" s="7">
        <v>0.98499999999999999</v>
      </c>
      <c r="B68" s="7">
        <v>2E-3</v>
      </c>
      <c r="C68" s="7">
        <v>1.788</v>
      </c>
      <c r="D68" s="7">
        <v>1.0999999999999999E-2</v>
      </c>
      <c r="E68" s="16">
        <v>205.94</v>
      </c>
      <c r="F68" s="17">
        <v>3.37</v>
      </c>
      <c r="G68" s="7">
        <v>0.96699999999999997</v>
      </c>
      <c r="H68" s="7">
        <v>4.0000000000000001E-3</v>
      </c>
      <c r="I68" s="7">
        <v>1.8620000000000001</v>
      </c>
      <c r="J68" s="7">
        <v>1.7999999999999999E-2</v>
      </c>
      <c r="K68" s="19">
        <f>TREND(INDEX($C$6:$C$72,MATCH(G68,$A$6:$A$72,1),1):INDEX($C$6:$C$72,MATCH(G68,$A$6:$A$72,1)+1,1),INDEX($A$6:$A$72,MATCH(G68,$A$6:$A$72,1),1):INDEX($A$6:$A$72,MATCH(G68,$A$6:$A$72,1)+1,1),G68)</f>
        <v>1.7915999999999999</v>
      </c>
      <c r="L68" s="20">
        <f t="shared" si="0"/>
        <v>7.040000000000024E-2</v>
      </c>
      <c r="M68" s="7">
        <v>0.97199999999999998</v>
      </c>
      <c r="N68" s="7">
        <v>4.0000000000000001E-3</v>
      </c>
      <c r="O68" s="7">
        <v>1.9</v>
      </c>
      <c r="P68" s="7">
        <v>1.7999999999999999E-2</v>
      </c>
      <c r="Q68" s="19">
        <f>TREND(INDEX($C$6:$C$72,MATCH(M68,$A$6:$A$72,1),1):INDEX($C$6:$C$72,MATCH(M68,$A$6:$A$72,1)+1,1),INDEX($A$6:$A$72,MATCH(M68,$A$6:$A$72,1),1):INDEX($A$6:$A$72,MATCH(M68,$A$6:$A$72,1)+1,1),M68)</f>
        <v>1.7905999999999997</v>
      </c>
      <c r="R68" s="20">
        <f t="shared" si="1"/>
        <v>0.10940000000000016</v>
      </c>
      <c r="S68" s="7">
        <v>0.93</v>
      </c>
      <c r="T68" s="7">
        <v>7.0000000000000001E-3</v>
      </c>
      <c r="U68" s="7">
        <v>2.0819999999999999</v>
      </c>
      <c r="V68" s="7">
        <v>3.4000000000000002E-2</v>
      </c>
      <c r="W68" s="19">
        <f>TREND(INDEX($C$6:$C$72,MATCH(S68,$A$6:$A$72,1),1):INDEX($C$6:$C$72,MATCH(S68,$A$6:$A$72,1)+1,1),INDEX($A$6:$A$72,MATCH(S68,$A$6:$A$72,1),1):INDEX($A$6:$A$72,MATCH(S68,$A$6:$A$72,1)+1,1),S68)</f>
        <v>1.7998000000000001</v>
      </c>
      <c r="X68" s="20">
        <f t="shared" si="2"/>
        <v>0.28219999999999978</v>
      </c>
      <c r="Y68" s="7">
        <v>0.90700000000000003</v>
      </c>
      <c r="Z68" s="7">
        <v>7.0000000000000001E-3</v>
      </c>
      <c r="AA68" s="7">
        <v>2.202</v>
      </c>
      <c r="AB68" s="7">
        <v>3.6999999999999998E-2</v>
      </c>
      <c r="AC68" s="19">
        <f>TREND(INDEX($C$6:$C$72,MATCH(Y68,$A$6:$A$72,1),1):INDEX($C$6:$C$72,MATCH(Y68,$A$6:$A$72,1)+1,1),INDEX($A$6:$A$72,MATCH(Y68,$A$6:$A$72,1),1):INDEX($A$6:$A$72,MATCH(Y68,$A$6:$A$72,1)+1,1),Y68)</f>
        <v>1.8051333333333333</v>
      </c>
      <c r="AD68" s="20">
        <f t="shared" si="3"/>
        <v>0.3968666666666667</v>
      </c>
      <c r="AN68" s="7">
        <f t="shared" si="4"/>
        <v>2.5455844122715711E-2</v>
      </c>
      <c r="AO68" s="7">
        <f t="shared" si="5"/>
        <v>2.5455844122715711E-2</v>
      </c>
      <c r="AP68" s="7">
        <f t="shared" si="6"/>
        <v>4.8083261120685242E-2</v>
      </c>
      <c r="AQ68" s="7">
        <f t="shared" si="7"/>
        <v>5.2325901807804519E-2</v>
      </c>
    </row>
    <row r="69" spans="1:43" x14ac:dyDescent="0.25">
      <c r="A69" s="7">
        <v>1.0009999999999999</v>
      </c>
      <c r="B69" s="7">
        <v>2E-3</v>
      </c>
      <c r="C69" s="7">
        <v>1.7849999999999999</v>
      </c>
      <c r="D69" s="7">
        <v>1.0999999999999999E-2</v>
      </c>
      <c r="E69" s="16">
        <v>206.31</v>
      </c>
      <c r="F69" s="17">
        <v>3.64</v>
      </c>
      <c r="G69" s="7">
        <v>0.98199999999999998</v>
      </c>
      <c r="H69" s="7">
        <v>4.0000000000000001E-3</v>
      </c>
      <c r="I69" s="7">
        <v>1.8580000000000001</v>
      </c>
      <c r="J69" s="7">
        <v>1.7999999999999999E-2</v>
      </c>
      <c r="K69" s="19">
        <f>TREND(INDEX($C$6:$C$72,MATCH(G69,$A$6:$A$72,1),1):INDEX($C$6:$C$72,MATCH(G69,$A$6:$A$72,1)+1,1),INDEX($A$6:$A$72,MATCH(G69,$A$6:$A$72,1),1):INDEX($A$6:$A$72,MATCH(G69,$A$6:$A$72,1)+1,1),G69)</f>
        <v>1.7885999999999997</v>
      </c>
      <c r="L69" s="20">
        <f t="shared" si="0"/>
        <v>6.940000000000035E-2</v>
      </c>
      <c r="M69" s="7">
        <v>0.98699999999999999</v>
      </c>
      <c r="N69" s="7">
        <v>4.0000000000000001E-3</v>
      </c>
      <c r="O69" s="7">
        <v>1.8939999999999999</v>
      </c>
      <c r="P69" s="7">
        <v>1.7000000000000001E-2</v>
      </c>
      <c r="Q69" s="19">
        <f>TREND(INDEX($C$6:$C$72,MATCH(M69,$A$6:$A$72,1),1):INDEX($C$6:$C$72,MATCH(M69,$A$6:$A$72,1)+1,1),INDEX($A$6:$A$72,MATCH(M69,$A$6:$A$72,1),1):INDEX($A$6:$A$72,MATCH(M69,$A$6:$A$72,1)+1,1),M69)</f>
        <v>1.787625</v>
      </c>
      <c r="R69" s="20">
        <f t="shared" si="1"/>
        <v>0.10637499999999989</v>
      </c>
      <c r="S69" s="7">
        <v>0.94499999999999995</v>
      </c>
      <c r="T69" s="7">
        <v>7.0000000000000001E-3</v>
      </c>
      <c r="U69" s="7">
        <v>2.0739999999999998</v>
      </c>
      <c r="V69" s="7">
        <v>3.4000000000000002E-2</v>
      </c>
      <c r="W69" s="19">
        <f>TREND(INDEX($C$6:$C$72,MATCH(S69,$A$6:$A$72,1),1):INDEX($C$6:$C$72,MATCH(S69,$A$6:$A$72,1)+1,1),INDEX($A$6:$A$72,MATCH(S69,$A$6:$A$72,1),1):INDEX($A$6:$A$72,MATCH(S69,$A$6:$A$72,1)+1,1),S69)</f>
        <v>1.7965</v>
      </c>
      <c r="X69" s="20">
        <f t="shared" si="2"/>
        <v>0.27749999999999986</v>
      </c>
      <c r="Y69" s="7">
        <v>0.92100000000000004</v>
      </c>
      <c r="Z69" s="7">
        <v>7.0000000000000001E-3</v>
      </c>
      <c r="AA69" s="7">
        <v>2.1930000000000001</v>
      </c>
      <c r="AB69" s="7">
        <v>3.6999999999999998E-2</v>
      </c>
      <c r="AC69" s="19">
        <f>TREND(INDEX($C$6:$C$72,MATCH(Y69,$A$6:$A$72,1),1):INDEX($C$6:$C$72,MATCH(Y69,$A$6:$A$72,1)+1,1),INDEX($A$6:$A$72,MATCH(Y69,$A$6:$A$72,1),1):INDEX($A$6:$A$72,MATCH(Y69,$A$6:$A$72,1)+1,1),Y69)</f>
        <v>1.8018000000000001</v>
      </c>
      <c r="AD69" s="20">
        <f t="shared" si="3"/>
        <v>0.39119999999999999</v>
      </c>
      <c r="AN69" s="7">
        <f t="shared" si="4"/>
        <v>2.5455844122715711E-2</v>
      </c>
      <c r="AO69" s="7">
        <f t="shared" si="5"/>
        <v>2.4041630560342621E-2</v>
      </c>
      <c r="AP69" s="7">
        <f t="shared" si="6"/>
        <v>4.8083261120685242E-2</v>
      </c>
      <c r="AQ69" s="7">
        <f t="shared" si="7"/>
        <v>5.2325901807804519E-2</v>
      </c>
    </row>
    <row r="70" spans="1:43" x14ac:dyDescent="0.25">
      <c r="A70" s="7">
        <v>1.016</v>
      </c>
      <c r="B70" s="7">
        <v>2E-3</v>
      </c>
      <c r="C70" s="7">
        <v>1.782</v>
      </c>
      <c r="D70" s="7">
        <v>0.01</v>
      </c>
      <c r="E70" s="16">
        <v>207.25</v>
      </c>
      <c r="F70" s="17">
        <v>3.2</v>
      </c>
      <c r="G70" s="7">
        <v>0.997</v>
      </c>
      <c r="H70" s="7">
        <v>4.0000000000000001E-3</v>
      </c>
      <c r="I70" s="7">
        <v>1.853</v>
      </c>
      <c r="J70" s="7">
        <v>1.7999999999999999E-2</v>
      </c>
      <c r="K70" s="19">
        <f>TREND(INDEX($C$6:$C$72,MATCH(G70,$A$6:$A$72,1),1):INDEX($C$6:$C$72,MATCH(G70,$A$6:$A$72,1)+1,1),INDEX($A$6:$A$72,MATCH(G70,$A$6:$A$72,1),1):INDEX($A$6:$A$72,MATCH(G70,$A$6:$A$72,1)+1,1),G70)</f>
        <v>1.7857499999999999</v>
      </c>
      <c r="L70" s="20">
        <f t="shared" si="0"/>
        <v>6.7250000000000032E-2</v>
      </c>
      <c r="M70" s="7">
        <v>1.002</v>
      </c>
      <c r="N70" s="7">
        <v>4.0000000000000001E-3</v>
      </c>
      <c r="O70" s="7">
        <v>1.89</v>
      </c>
      <c r="P70" s="7">
        <v>1.7000000000000001E-2</v>
      </c>
      <c r="Q70" s="19">
        <f>TREND(INDEX($C$6:$C$72,MATCH(M70,$A$6:$A$72,1),1):INDEX($C$6:$C$72,MATCH(M70,$A$6:$A$72,1)+1,1),INDEX($A$6:$A$72,MATCH(M70,$A$6:$A$72,1),1):INDEX($A$6:$A$72,MATCH(M70,$A$6:$A$72,1)+1,1),M70)</f>
        <v>1.7847999999999999</v>
      </c>
      <c r="R70" s="20">
        <f t="shared" si="1"/>
        <v>0.10519999999999996</v>
      </c>
      <c r="S70" s="7">
        <v>0.96099999999999997</v>
      </c>
      <c r="T70" s="7">
        <v>7.0000000000000001E-3</v>
      </c>
      <c r="U70" s="7">
        <v>2.0649999999999999</v>
      </c>
      <c r="V70" s="7">
        <v>3.3000000000000002E-2</v>
      </c>
      <c r="W70" s="19">
        <f>TREND(INDEX($C$6:$C$72,MATCH(S70,$A$6:$A$72,1),1):INDEX($C$6:$C$72,MATCH(S70,$A$6:$A$72,1)+1,1),INDEX($A$6:$A$72,MATCH(S70,$A$6:$A$72,1),1):INDEX($A$6:$A$72,MATCH(S70,$A$6:$A$72,1)+1,1),S70)</f>
        <v>1.7927999999999999</v>
      </c>
      <c r="X70" s="20">
        <f t="shared" si="2"/>
        <v>0.2722</v>
      </c>
      <c r="Y70" s="7">
        <v>0.93600000000000005</v>
      </c>
      <c r="Z70" s="7">
        <v>7.0000000000000001E-3</v>
      </c>
      <c r="AA70" s="7">
        <v>2.1840000000000002</v>
      </c>
      <c r="AB70" s="7">
        <v>3.5999999999999997E-2</v>
      </c>
      <c r="AC70" s="19">
        <f>TREND(INDEX($C$6:$C$72,MATCH(Y70,$A$6:$A$72,1),1):INDEX($C$6:$C$72,MATCH(Y70,$A$6:$A$72,1)+1,1),INDEX($A$6:$A$72,MATCH(Y70,$A$6:$A$72,1),1):INDEX($A$6:$A$72,MATCH(Y70,$A$6:$A$72,1)+1,1),Y70)</f>
        <v>1.7986</v>
      </c>
      <c r="AD70" s="20">
        <f t="shared" si="3"/>
        <v>0.38540000000000019</v>
      </c>
      <c r="AN70" s="7">
        <f t="shared" si="4"/>
        <v>2.5455844122715711E-2</v>
      </c>
      <c r="AO70" s="7">
        <f t="shared" si="5"/>
        <v>2.4041630560342621E-2</v>
      </c>
      <c r="AP70" s="7">
        <f t="shared" si="6"/>
        <v>4.6669047558312145E-2</v>
      </c>
      <c r="AQ70" s="7">
        <f t="shared" si="7"/>
        <v>5.0911688245431422E-2</v>
      </c>
    </row>
    <row r="71" spans="1:43" x14ac:dyDescent="0.25">
      <c r="A71" s="7">
        <v>1.03</v>
      </c>
      <c r="B71" s="7">
        <v>2E-3</v>
      </c>
      <c r="C71" s="7">
        <v>1.78</v>
      </c>
      <c r="D71" s="7">
        <v>0.01</v>
      </c>
      <c r="E71" s="16">
        <v>208.52</v>
      </c>
      <c r="F71" s="17">
        <v>3.32</v>
      </c>
      <c r="G71" s="7">
        <v>1.012</v>
      </c>
      <c r="H71" s="7">
        <v>4.0000000000000001E-3</v>
      </c>
      <c r="I71" s="7">
        <v>1.8480000000000001</v>
      </c>
      <c r="J71" s="7">
        <v>1.7999999999999999E-2</v>
      </c>
      <c r="K71" s="19">
        <f>TREND(INDEX($C$6:$C$72,MATCH(G71,$A$6:$A$72,1),1):INDEX($C$6:$C$72,MATCH(G71,$A$6:$A$72,1)+1,1),INDEX($A$6:$A$72,MATCH(G71,$A$6:$A$72,1),1):INDEX($A$6:$A$72,MATCH(G71,$A$6:$A$72,1)+1,1),G71)</f>
        <v>1.7828000000000002</v>
      </c>
      <c r="L71" s="20">
        <f t="shared" ref="L71:L73" si="8">I71-K71</f>
        <v>6.5199999999999925E-2</v>
      </c>
      <c r="M71" s="7">
        <v>1.0169999999999999</v>
      </c>
      <c r="N71" s="7">
        <v>4.0000000000000001E-3</v>
      </c>
      <c r="O71" s="7">
        <v>1.8839999999999999</v>
      </c>
      <c r="P71" s="7">
        <v>1.7000000000000001E-2</v>
      </c>
      <c r="Q71" s="19">
        <f>TREND(INDEX($C$6:$C$72,MATCH(M71,$A$6:$A$72,1),1):INDEX($C$6:$C$72,MATCH(M71,$A$6:$A$72,1)+1,1),INDEX($A$6:$A$72,MATCH(M71,$A$6:$A$72,1),1):INDEX($A$6:$A$72,MATCH(M71,$A$6:$A$72,1)+1,1),M71)</f>
        <v>1.781857142857143</v>
      </c>
      <c r="R71" s="20">
        <f t="shared" ref="R71:R73" si="9">O71-Q71</f>
        <v>0.10214285714285687</v>
      </c>
      <c r="S71" s="7">
        <v>0.97599999999999998</v>
      </c>
      <c r="T71" s="7">
        <v>7.0000000000000001E-3</v>
      </c>
      <c r="U71" s="7">
        <v>2.0569999999999999</v>
      </c>
      <c r="V71" s="7">
        <v>3.2000000000000001E-2</v>
      </c>
      <c r="W71" s="19">
        <f>TREND(INDEX($C$6:$C$72,MATCH(S71,$A$6:$A$72,1),1):INDEX($C$6:$C$72,MATCH(S71,$A$6:$A$72,1)+1,1),INDEX($A$6:$A$72,MATCH(S71,$A$6:$A$72,1),1):INDEX($A$6:$A$72,MATCH(S71,$A$6:$A$72,1)+1,1),S71)</f>
        <v>1.7897999999999998</v>
      </c>
      <c r="X71" s="20">
        <f t="shared" ref="X71:X73" si="10">U71-W71</f>
        <v>0.2672000000000001</v>
      </c>
      <c r="Y71" s="7">
        <v>0.95099999999999996</v>
      </c>
      <c r="Z71" s="7">
        <v>7.0000000000000001E-3</v>
      </c>
      <c r="AA71" s="7">
        <v>2.1760000000000002</v>
      </c>
      <c r="AB71" s="7">
        <v>3.5999999999999997E-2</v>
      </c>
      <c r="AC71" s="19">
        <f>TREND(INDEX($C$6:$C$72,MATCH(Y71,$A$6:$A$72,1),1):INDEX($C$6:$C$72,MATCH(Y71,$A$6:$A$72,1)+1,1),INDEX($A$6:$A$72,MATCH(Y71,$A$6:$A$72,1),1):INDEX($A$6:$A$72,MATCH(Y71,$A$6:$A$72,1)+1,1),Y71)</f>
        <v>1.7950000000000002</v>
      </c>
      <c r="AD71" s="20">
        <f t="shared" ref="AD71:AD73" si="11">AA71-AC71</f>
        <v>0.38100000000000001</v>
      </c>
      <c r="AN71" s="7">
        <f t="shared" ref="AN71:AN73" si="12">SQRT(2)*J71</f>
        <v>2.5455844122715711E-2</v>
      </c>
      <c r="AO71" s="7">
        <f t="shared" ref="AO71:AO73" si="13">SQRT(2)*P71</f>
        <v>2.4041630560342621E-2</v>
      </c>
      <c r="AP71" s="7">
        <f t="shared" ref="AP71:AP73" si="14">SQRT(2)*V71</f>
        <v>4.5254833995939048E-2</v>
      </c>
      <c r="AQ71" s="7">
        <f t="shared" ref="AQ71:AQ73" si="15">SQRT(2)*AB71</f>
        <v>5.0911688245431422E-2</v>
      </c>
    </row>
    <row r="72" spans="1:43" x14ac:dyDescent="0.25">
      <c r="A72" s="7">
        <v>1.0449999999999999</v>
      </c>
      <c r="B72" s="7">
        <v>3.0000000000000001E-3</v>
      </c>
      <c r="C72" s="7">
        <v>1.778</v>
      </c>
      <c r="D72" s="7">
        <v>0.01</v>
      </c>
      <c r="E72" s="16">
        <v>208.97</v>
      </c>
      <c r="F72" s="17">
        <v>3.04</v>
      </c>
      <c r="G72" s="7">
        <v>1.0269999999999999</v>
      </c>
      <c r="H72" s="7">
        <v>4.0000000000000001E-3</v>
      </c>
      <c r="I72" s="7">
        <v>1.8440000000000001</v>
      </c>
      <c r="J72" s="7">
        <v>1.7999999999999999E-2</v>
      </c>
      <c r="K72" s="19">
        <f>TREND(INDEX($C$6:$C$72,MATCH(G72,$A$6:$A$72,1),1):INDEX($C$6:$C$72,MATCH(G72,$A$6:$A$72,1)+1,1),INDEX($A$6:$A$72,MATCH(G72,$A$6:$A$72,1),1):INDEX($A$6:$A$72,MATCH(G72,$A$6:$A$72,1)+1,1),G72)</f>
        <v>1.7804285714285717</v>
      </c>
      <c r="L72" s="20">
        <f t="shared" si="8"/>
        <v>6.357142857142839E-2</v>
      </c>
      <c r="M72" s="7">
        <v>1.0329999999999999</v>
      </c>
      <c r="N72" s="7">
        <v>4.0000000000000001E-3</v>
      </c>
      <c r="O72" s="7">
        <v>1.879</v>
      </c>
      <c r="P72" s="7">
        <v>1.7000000000000001E-2</v>
      </c>
      <c r="Q72" s="19">
        <f>TREND(INDEX($C$6:$C$72,MATCH(M72,$A$6:$A$72,1),1):INDEX($C$6:$C$72,MATCH(M72,$A$6:$A$72,1)+1,1),INDEX($A$6:$A$72,MATCH(M72,$A$6:$A$72,1),1):INDEX($A$6:$A$72,MATCH(M72,$A$6:$A$72,1)+1,1),M72)</f>
        <v>1.7795999999999998</v>
      </c>
      <c r="R72" s="20">
        <f t="shared" si="9"/>
        <v>9.9400000000000155E-2</v>
      </c>
      <c r="S72" s="7">
        <v>0.99099999999999999</v>
      </c>
      <c r="T72" s="7">
        <v>7.0000000000000001E-3</v>
      </c>
      <c r="U72" s="7">
        <v>2.0489999999999999</v>
      </c>
      <c r="V72" s="7">
        <v>3.2000000000000001E-2</v>
      </c>
      <c r="W72" s="19">
        <f>TREND(INDEX($C$6:$C$72,MATCH(S72,$A$6:$A$72,1),1):INDEX($C$6:$C$72,MATCH(S72,$A$6:$A$72,1)+1,1),INDEX($A$6:$A$72,MATCH(S72,$A$6:$A$72,1),1):INDEX($A$6:$A$72,MATCH(S72,$A$6:$A$72,1)+1,1),S72)</f>
        <v>1.786875</v>
      </c>
      <c r="X72" s="20">
        <f t="shared" si="10"/>
        <v>0.26212499999999994</v>
      </c>
      <c r="Y72" s="7">
        <v>0.96499999999999997</v>
      </c>
      <c r="Z72" s="7">
        <v>7.0000000000000001E-3</v>
      </c>
      <c r="AA72" s="7">
        <v>2.1680000000000001</v>
      </c>
      <c r="AB72" s="7">
        <v>3.5999999999999997E-2</v>
      </c>
      <c r="AC72" s="19">
        <f>TREND(INDEX($C$6:$C$72,MATCH(Y72,$A$6:$A$72,1),1):INDEX($C$6:$C$72,MATCH(Y72,$A$6:$A$72,1)+1,1),INDEX($A$6:$A$72,MATCH(Y72,$A$6:$A$72,1),1):INDEX($A$6:$A$72,MATCH(Y72,$A$6:$A$72,1)+1,1),Y72)</f>
        <v>1.7919999999999998</v>
      </c>
      <c r="AD72" s="20">
        <f t="shared" si="11"/>
        <v>0.37600000000000033</v>
      </c>
      <c r="AN72" s="7">
        <f t="shared" si="12"/>
        <v>2.5455844122715711E-2</v>
      </c>
      <c r="AO72" s="7">
        <f t="shared" si="13"/>
        <v>2.4041630560342621E-2</v>
      </c>
      <c r="AP72" s="7">
        <f t="shared" si="14"/>
        <v>4.5254833995939048E-2</v>
      </c>
      <c r="AQ72" s="7">
        <f t="shared" si="15"/>
        <v>5.0911688245431422E-2</v>
      </c>
    </row>
    <row r="73" spans="1:43" x14ac:dyDescent="0.25">
      <c r="A73" s="7">
        <v>1.06</v>
      </c>
      <c r="B73" s="7">
        <v>3.0000000000000001E-3</v>
      </c>
      <c r="C73" s="7">
        <v>1.776</v>
      </c>
      <c r="D73" s="7">
        <v>1.0999999999999999E-2</v>
      </c>
      <c r="E73" s="16">
        <v>211.26</v>
      </c>
      <c r="F73" s="17">
        <v>3.31</v>
      </c>
      <c r="G73" s="7">
        <v>1.042</v>
      </c>
      <c r="H73" s="7">
        <v>4.0000000000000001E-3</v>
      </c>
      <c r="I73" s="7">
        <v>1.841</v>
      </c>
      <c r="J73" s="7">
        <v>1.7999999999999999E-2</v>
      </c>
      <c r="K73" s="19">
        <f>TREND(INDEX($C$6:$C$72,MATCH(G73,$A$6:$A$72,1),1):INDEX($C$6:$C$72,MATCH(G73,$A$6:$A$72,1)+1,1),INDEX($A$6:$A$72,MATCH(G73,$A$6:$A$72,1),1):INDEX($A$6:$A$72,MATCH(G73,$A$6:$A$72,1)+1,1),G73)</f>
        <v>1.7784</v>
      </c>
      <c r="L73" s="20">
        <f t="shared" si="8"/>
        <v>6.2599999999999989E-2</v>
      </c>
      <c r="M73" s="7">
        <v>1.0469999999999999</v>
      </c>
      <c r="N73" s="7">
        <v>4.0000000000000001E-3</v>
      </c>
      <c r="O73" s="7">
        <v>1.8759999999999999</v>
      </c>
      <c r="P73" s="7">
        <v>1.7000000000000001E-2</v>
      </c>
      <c r="Q73" s="19" t="e">
        <f>TREND(INDEX($C$6:$C$72,MATCH(M73,$A$6:$A$72,1),1):INDEX($C$6:$C$72,MATCH(M73,$A$6:$A$72,1)+1,1),INDEX($A$6:$A$72,MATCH(M73,$A$6:$A$72,1),1):INDEX($A$6:$A$72,MATCH(M73,$A$6:$A$72,1)+1,1),M73)</f>
        <v>#REF!</v>
      </c>
      <c r="R73" s="20" t="e">
        <f t="shared" si="9"/>
        <v>#REF!</v>
      </c>
      <c r="S73" s="7">
        <v>1.006</v>
      </c>
      <c r="T73" s="7">
        <v>7.0000000000000001E-3</v>
      </c>
      <c r="U73" s="7">
        <v>2.0419999999999998</v>
      </c>
      <c r="V73" s="7">
        <v>3.2000000000000001E-2</v>
      </c>
      <c r="W73" s="19">
        <f>TREND(INDEX($C$6:$C$72,MATCH(S73,$A$6:$A$72,1),1):INDEX($C$6:$C$72,MATCH(S73,$A$6:$A$72,1)+1,1),INDEX($A$6:$A$72,MATCH(S73,$A$6:$A$72,1),1):INDEX($A$6:$A$72,MATCH(S73,$A$6:$A$72,1)+1,1),S73)</f>
        <v>1.784</v>
      </c>
      <c r="X73" s="20">
        <f t="shared" si="10"/>
        <v>0.25799999999999979</v>
      </c>
      <c r="Y73" s="7">
        <v>0.98</v>
      </c>
      <c r="Z73" s="7">
        <v>7.0000000000000001E-3</v>
      </c>
      <c r="AA73" s="7">
        <v>2.161</v>
      </c>
      <c r="AB73" s="7">
        <v>3.5999999999999997E-2</v>
      </c>
      <c r="AC73" s="19">
        <f>TREND(INDEX($C$6:$C$72,MATCH(Y73,$A$6:$A$72,1),1):INDEX($C$6:$C$72,MATCH(Y73,$A$6:$A$72,1)+1,1),INDEX($A$6:$A$72,MATCH(Y73,$A$6:$A$72,1),1):INDEX($A$6:$A$72,MATCH(Y73,$A$6:$A$72,1)+1,1),Y73)</f>
        <v>1.7889999999999999</v>
      </c>
      <c r="AD73" s="20">
        <f t="shared" si="11"/>
        <v>0.37200000000000011</v>
      </c>
      <c r="AN73" s="7">
        <f t="shared" si="12"/>
        <v>2.5455844122715711E-2</v>
      </c>
      <c r="AO73" s="7">
        <f t="shared" si="13"/>
        <v>2.4041630560342621E-2</v>
      </c>
      <c r="AP73" s="7">
        <f t="shared" si="14"/>
        <v>4.5254833995939048E-2</v>
      </c>
      <c r="AQ73" s="7">
        <f t="shared" si="15"/>
        <v>5.0911688245431422E-2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W1" zoomScaleNormal="100" workbookViewId="0">
      <selection activeCell="AT24" sqref="AT24"/>
    </sheetView>
  </sheetViews>
  <sheetFormatPr baseColWidth="10" defaultColWidth="11.5703125" defaultRowHeight="15" x14ac:dyDescent="0.25"/>
  <cols>
    <col min="1" max="1" width="7.7109375" style="7" customWidth="1"/>
    <col min="2" max="2" width="7" style="7" customWidth="1"/>
    <col min="3" max="3" width="6.28515625" style="7" customWidth="1"/>
    <col min="4" max="4" width="6" style="7" customWidth="1"/>
    <col min="5" max="5" width="6.42578125" style="7" customWidth="1"/>
    <col min="6" max="6" width="5" style="7" customWidth="1"/>
    <col min="7" max="7" width="7.42578125" style="7" customWidth="1"/>
    <col min="8" max="8" width="7" style="7" customWidth="1"/>
    <col min="9" max="11" width="6.28515625" style="7" customWidth="1"/>
    <col min="12" max="12" width="6" style="7" customWidth="1"/>
    <col min="13" max="13" width="7.5703125" style="7" customWidth="1"/>
    <col min="14" max="14" width="7.28515625" style="7" customWidth="1"/>
    <col min="15" max="15" width="6.140625" style="7" customWidth="1"/>
    <col min="16" max="16" width="4.85546875" style="7" customWidth="1"/>
    <col min="17" max="17" width="7.28515625" style="7" customWidth="1"/>
    <col min="18" max="18" width="6.5703125" style="7" customWidth="1"/>
    <col min="19" max="19" width="7.7109375" style="7" customWidth="1"/>
    <col min="20" max="20" width="5.85546875" style="7" customWidth="1"/>
    <col min="21" max="21" width="6.140625" style="7" customWidth="1"/>
    <col min="22" max="22" width="5.7109375" style="7" customWidth="1"/>
    <col min="23" max="23" width="6.5703125" style="7" customWidth="1"/>
    <col min="24" max="24" width="5.7109375" style="7" customWidth="1"/>
    <col min="25" max="25" width="7.5703125" style="7" customWidth="1"/>
    <col min="26" max="26" width="7" style="7" customWidth="1"/>
    <col min="27" max="27" width="6.28515625" style="7" customWidth="1"/>
    <col min="28" max="28" width="5" style="7" customWidth="1"/>
    <col min="29" max="29" width="6.7109375" style="7" customWidth="1"/>
    <col min="30" max="30" width="6" style="7" customWidth="1"/>
    <col min="31" max="16384" width="11.5703125" style="7"/>
  </cols>
  <sheetData>
    <row r="1" spans="1:43" x14ac:dyDescent="0.25">
      <c r="A1" s="7" t="s">
        <v>11</v>
      </c>
      <c r="B1" s="7" t="s">
        <v>34</v>
      </c>
      <c r="F1" s="3"/>
      <c r="G1" s="7" t="s">
        <v>11</v>
      </c>
      <c r="H1" s="7" t="s">
        <v>37</v>
      </c>
      <c r="L1" s="3"/>
      <c r="M1" s="7" t="s">
        <v>11</v>
      </c>
      <c r="N1" s="7" t="s">
        <v>39</v>
      </c>
      <c r="R1" s="3"/>
      <c r="S1" s="7" t="s">
        <v>11</v>
      </c>
      <c r="T1" s="7" t="s">
        <v>42</v>
      </c>
      <c r="X1" s="3"/>
      <c r="Y1" s="7" t="s">
        <v>11</v>
      </c>
      <c r="Z1" s="7" t="s">
        <v>41</v>
      </c>
      <c r="AD1" s="3"/>
    </row>
    <row r="2" spans="1:43" x14ac:dyDescent="0.25">
      <c r="A2" s="4" t="s">
        <v>9</v>
      </c>
      <c r="B2" s="4" t="s">
        <v>35</v>
      </c>
      <c r="C2" s="4" t="s">
        <v>10</v>
      </c>
      <c r="D2" s="4" t="s">
        <v>36</v>
      </c>
      <c r="E2" s="12" t="s">
        <v>12</v>
      </c>
      <c r="F2" s="13">
        <v>0</v>
      </c>
      <c r="G2" s="14" t="s">
        <v>9</v>
      </c>
      <c r="H2" s="14" t="s">
        <v>35</v>
      </c>
      <c r="I2" s="14" t="s">
        <v>10</v>
      </c>
      <c r="J2" s="14" t="s">
        <v>38</v>
      </c>
      <c r="K2" s="12" t="s">
        <v>12</v>
      </c>
      <c r="L2" s="13">
        <v>1</v>
      </c>
      <c r="M2" s="14" t="s">
        <v>9</v>
      </c>
      <c r="N2" s="14" t="s">
        <v>35</v>
      </c>
      <c r="O2" s="14" t="s">
        <v>10</v>
      </c>
      <c r="P2" s="14" t="s">
        <v>40</v>
      </c>
      <c r="Q2" s="12" t="s">
        <v>12</v>
      </c>
      <c r="R2" s="13">
        <v>2</v>
      </c>
      <c r="S2" s="14" t="s">
        <v>9</v>
      </c>
      <c r="T2" s="14" t="s">
        <v>35</v>
      </c>
      <c r="U2" s="14" t="s">
        <v>10</v>
      </c>
      <c r="V2" s="14" t="s">
        <v>46</v>
      </c>
      <c r="W2" s="12" t="s">
        <v>12</v>
      </c>
      <c r="X2" s="13">
        <v>5</v>
      </c>
      <c r="Y2" s="14" t="s">
        <v>9</v>
      </c>
      <c r="Z2" s="14" t="s">
        <v>35</v>
      </c>
      <c r="AA2" s="14" t="s">
        <v>10</v>
      </c>
      <c r="AB2" s="14" t="s">
        <v>43</v>
      </c>
      <c r="AC2" s="12" t="s">
        <v>12</v>
      </c>
      <c r="AD2" s="13">
        <v>8</v>
      </c>
      <c r="AN2" s="9">
        <v>1</v>
      </c>
      <c r="AO2" s="9">
        <v>2</v>
      </c>
      <c r="AP2" s="7">
        <v>5</v>
      </c>
      <c r="AQ2" s="7">
        <v>8</v>
      </c>
    </row>
    <row r="3" spans="1:43" x14ac:dyDescent="0.25">
      <c r="A3" s="7" t="s">
        <v>0</v>
      </c>
      <c r="B3" s="7" t="s">
        <v>1</v>
      </c>
      <c r="C3" s="7" t="s">
        <v>3</v>
      </c>
      <c r="D3" s="7" t="s">
        <v>4</v>
      </c>
      <c r="E3" s="7" t="s">
        <v>6</v>
      </c>
      <c r="F3" s="2" t="s">
        <v>7</v>
      </c>
      <c r="G3" s="7" t="s">
        <v>0</v>
      </c>
      <c r="H3" s="7" t="s">
        <v>1</v>
      </c>
      <c r="I3" s="7" t="s">
        <v>3</v>
      </c>
      <c r="J3" s="7" t="s">
        <v>4</v>
      </c>
      <c r="K3" s="7" t="s">
        <v>47</v>
      </c>
      <c r="L3" s="2" t="s">
        <v>48</v>
      </c>
      <c r="M3" s="7" t="s">
        <v>0</v>
      </c>
      <c r="N3" s="7" t="s">
        <v>1</v>
      </c>
      <c r="O3" s="7" t="s">
        <v>3</v>
      </c>
      <c r="P3" s="7" t="s">
        <v>4</v>
      </c>
      <c r="Q3" s="7" t="s">
        <v>47</v>
      </c>
      <c r="R3" s="2" t="s">
        <v>48</v>
      </c>
      <c r="S3" s="7" t="s">
        <v>0</v>
      </c>
      <c r="T3" s="7" t="s">
        <v>1</v>
      </c>
      <c r="U3" s="7" t="s">
        <v>3</v>
      </c>
      <c r="V3" s="7" t="s">
        <v>4</v>
      </c>
      <c r="W3" s="7" t="s">
        <v>47</v>
      </c>
      <c r="X3" s="2" t="s">
        <v>48</v>
      </c>
      <c r="Y3" s="7" t="s">
        <v>0</v>
      </c>
      <c r="Z3" s="7" t="s">
        <v>1</v>
      </c>
      <c r="AA3" s="7" t="s">
        <v>3</v>
      </c>
      <c r="AB3" s="7" t="s">
        <v>4</v>
      </c>
      <c r="AC3" s="7" t="s">
        <v>47</v>
      </c>
      <c r="AD3" s="2" t="s">
        <v>48</v>
      </c>
      <c r="AN3" s="8"/>
      <c r="AO3" s="8"/>
    </row>
    <row r="4" spans="1:43" x14ac:dyDescent="0.25">
      <c r="A4" s="4" t="s">
        <v>2</v>
      </c>
      <c r="B4" s="4" t="s">
        <v>2</v>
      </c>
      <c r="C4" s="4" t="s">
        <v>5</v>
      </c>
      <c r="D4" s="4" t="s">
        <v>5</v>
      </c>
      <c r="E4" s="4" t="s">
        <v>5</v>
      </c>
      <c r="F4" s="1" t="s">
        <v>5</v>
      </c>
      <c r="G4" s="4" t="s">
        <v>2</v>
      </c>
      <c r="H4" s="4" t="s">
        <v>2</v>
      </c>
      <c r="I4" s="4" t="s">
        <v>5</v>
      </c>
      <c r="J4" s="4" t="s">
        <v>5</v>
      </c>
      <c r="K4" s="4" t="s">
        <v>5</v>
      </c>
      <c r="L4" s="1" t="s">
        <v>5</v>
      </c>
      <c r="M4" s="4" t="s">
        <v>2</v>
      </c>
      <c r="N4" s="4" t="s">
        <v>2</v>
      </c>
      <c r="O4" s="4" t="s">
        <v>5</v>
      </c>
      <c r="P4" s="4" t="s">
        <v>5</v>
      </c>
      <c r="Q4" s="4" t="s">
        <v>5</v>
      </c>
      <c r="R4" s="1" t="s">
        <v>5</v>
      </c>
      <c r="S4" s="4" t="s">
        <v>2</v>
      </c>
      <c r="T4" s="4" t="s">
        <v>2</v>
      </c>
      <c r="U4" s="4" t="s">
        <v>5</v>
      </c>
      <c r="V4" s="4" t="s">
        <v>5</v>
      </c>
      <c r="W4" s="4" t="s">
        <v>5</v>
      </c>
      <c r="X4" s="1" t="s">
        <v>5</v>
      </c>
      <c r="Y4" s="4" t="s">
        <v>2</v>
      </c>
      <c r="Z4" s="4" t="s">
        <v>2</v>
      </c>
      <c r="AA4" s="4" t="s">
        <v>5</v>
      </c>
      <c r="AB4" s="4" t="s">
        <v>5</v>
      </c>
      <c r="AC4" s="4" t="s">
        <v>5</v>
      </c>
      <c r="AD4" s="1" t="s">
        <v>5</v>
      </c>
      <c r="AN4" s="8"/>
      <c r="AO4" s="8"/>
    </row>
    <row r="5" spans="1:43" x14ac:dyDescent="0.25">
      <c r="A5" s="11" t="s">
        <v>45</v>
      </c>
      <c r="F5" s="2"/>
      <c r="L5" s="2"/>
      <c r="R5" s="2"/>
      <c r="S5" s="5"/>
      <c r="T5" s="5"/>
      <c r="U5" s="5"/>
      <c r="V5" s="5"/>
      <c r="X5" s="2"/>
      <c r="AD5" s="2"/>
    </row>
    <row r="6" spans="1:43" x14ac:dyDescent="0.25">
      <c r="A6" s="7">
        <v>2.5000000000000001E-2</v>
      </c>
      <c r="B6" s="6">
        <v>1E-3</v>
      </c>
      <c r="C6" s="7">
        <v>4.2489999999999997</v>
      </c>
      <c r="D6" s="7">
        <v>0.42899999999999999</v>
      </c>
      <c r="E6" s="16">
        <v>373.72</v>
      </c>
      <c r="F6" s="17">
        <v>23.01</v>
      </c>
      <c r="G6" s="7">
        <v>2.7E-2</v>
      </c>
      <c r="H6" s="6">
        <v>1E-3</v>
      </c>
      <c r="I6" s="7">
        <v>4.4740000000000002</v>
      </c>
      <c r="J6" s="7">
        <v>0.47899999999999998</v>
      </c>
      <c r="K6" s="19">
        <f>TREND(INDEX($C$6:$C$72,MATCH(G6,$A$6:$A$72,1),1):INDEX($C$6:$C$72,MATCH(G6,$A$6:$A$72,1)+1,1),INDEX($A$6:$A$72,MATCH(G6,$A$6:$A$72,1),1):INDEX($A$6:$A$72,MATCH(G6,$A$6:$A$72,1)+1,1),G6)</f>
        <v>4.0475000000000003</v>
      </c>
      <c r="L6" s="20">
        <f>I6-K6</f>
        <v>0.42649999999999988</v>
      </c>
      <c r="M6" s="7">
        <v>2.5000000000000001E-2</v>
      </c>
      <c r="N6" s="6">
        <v>1E-3</v>
      </c>
      <c r="O6" s="7">
        <v>5.2590000000000003</v>
      </c>
      <c r="P6" s="7">
        <v>0.63</v>
      </c>
      <c r="Q6" s="19">
        <f>TREND(INDEX($C$6:$C$72,MATCH(M6,$A$6:$A$72,1),1):INDEX($C$6:$C$72,MATCH(M6,$A$6:$A$72,1)+1,1),INDEX($A$6:$A$72,MATCH(M6,$A$6:$A$72,1),1):INDEX($A$6:$A$72,MATCH(M6,$A$6:$A$72,1)+1,1),M6)</f>
        <v>4.2489999999999997</v>
      </c>
      <c r="R6" s="20">
        <f>O6-Q6</f>
        <v>1.0100000000000007</v>
      </c>
      <c r="S6" s="5">
        <v>2.1999999999999999E-2</v>
      </c>
      <c r="T6" s="5">
        <v>1.5E-3</v>
      </c>
      <c r="U6" s="5">
        <v>5.899</v>
      </c>
      <c r="V6" s="5">
        <v>0.78500000000000003</v>
      </c>
      <c r="W6" s="19" t="e">
        <f>TREND(INDEX($C$6:$C$72,MATCH(S6,$A$6:$A$72,1),1):INDEX($C$6:$C$72,MATCH(S6,$A$6:$A$72,1)+1,1),INDEX($A$6:$A$72,MATCH(S6,$A$6:$A$72,1),1):INDEX($A$6:$A$72,MATCH(S6,$A$6:$A$72,1)+1,1),S6)</f>
        <v>#N/A</v>
      </c>
      <c r="X6" s="20" t="e">
        <f>U6-W6</f>
        <v>#N/A</v>
      </c>
      <c r="Y6" s="7">
        <v>2.1499999999999998E-2</v>
      </c>
      <c r="Z6" s="6">
        <v>1.5E-3</v>
      </c>
      <c r="AA6" s="7">
        <v>5.7234999999999996</v>
      </c>
      <c r="AB6" s="7">
        <v>0.626</v>
      </c>
      <c r="AC6" s="19" t="e">
        <f>TREND(INDEX($C$6:$C$72,MATCH(Y6,$A$6:$A$72,1),1):INDEX($C$6:$C$72,MATCH(Y6,$A$6:$A$72,1)+1,1),INDEX($A$6:$A$72,MATCH(Y6,$A$6:$A$72,1),1):INDEX($A$6:$A$72,MATCH(Y6,$A$6:$A$72,1)+1,1),Y6)</f>
        <v>#N/A</v>
      </c>
      <c r="AD6" s="20" t="e">
        <f>AA6-AC6</f>
        <v>#N/A</v>
      </c>
      <c r="AN6" s="7">
        <f>SQRT(2)*J6</f>
        <v>0.67740829637671252</v>
      </c>
      <c r="AO6" s="7">
        <f>SQRT(2)*P6</f>
        <v>0.89095454429504994</v>
      </c>
      <c r="AP6" s="7">
        <f>SQRT(2)*V6</f>
        <v>1.1101576464628797</v>
      </c>
      <c r="AQ6" s="7">
        <f>SQRT(2)*AB6</f>
        <v>0.88529769004555758</v>
      </c>
    </row>
    <row r="7" spans="1:43" x14ac:dyDescent="0.25">
      <c r="A7" s="7">
        <v>3.3000000000000002E-2</v>
      </c>
      <c r="B7" s="6">
        <v>1E-3</v>
      </c>
      <c r="C7" s="7">
        <v>3.4430000000000001</v>
      </c>
      <c r="D7" s="7">
        <v>0.22600000000000001</v>
      </c>
      <c r="E7" s="16">
        <v>339.37</v>
      </c>
      <c r="F7" s="17">
        <v>16.829999999999998</v>
      </c>
      <c r="G7" s="7">
        <v>4.1000000000000002E-2</v>
      </c>
      <c r="H7" s="7">
        <v>2E-3</v>
      </c>
      <c r="I7" s="7">
        <v>4.0250000000000004</v>
      </c>
      <c r="J7" s="7">
        <v>0.32200000000000001</v>
      </c>
      <c r="K7" s="19">
        <f>TREND(INDEX($C$6:$C$72,MATCH(G7,$A$6:$A$72,1),1):INDEX($C$6:$C$72,MATCH(G7,$A$6:$A$72,1)+1,1),INDEX($A$6:$A$72,MATCH(G7,$A$6:$A$72,1),1):INDEX($A$6:$A$72,MATCH(G7,$A$6:$A$72,1)+1,1),G7)</f>
        <v>3.3532222222222225</v>
      </c>
      <c r="L7" s="20">
        <f t="shared" ref="L7:L8" si="0">I7-K7</f>
        <v>0.67177777777777781</v>
      </c>
      <c r="M7" s="7">
        <v>3.3000000000000002E-2</v>
      </c>
      <c r="N7" s="6">
        <v>1E-3</v>
      </c>
      <c r="O7" s="7">
        <v>4.085</v>
      </c>
      <c r="P7" s="7">
        <v>0.28000000000000003</v>
      </c>
      <c r="Q7" s="19">
        <f>TREND(INDEX($C$6:$C$72,MATCH(M7,$A$6:$A$72,1),1):INDEX($C$6:$C$72,MATCH(M7,$A$6:$A$72,1)+1,1),INDEX($A$6:$A$72,MATCH(M7,$A$6:$A$72,1),1):INDEX($A$6:$A$72,MATCH(M7,$A$6:$A$72,1)+1,1),M7)</f>
        <v>3.4430000000000005</v>
      </c>
      <c r="R7" s="20">
        <f t="shared" ref="R7:R70" si="1">O7-Q7</f>
        <v>0.64199999999999946</v>
      </c>
      <c r="S7" s="5">
        <v>3.15E-2</v>
      </c>
      <c r="T7" s="5">
        <v>1.5E-3</v>
      </c>
      <c r="U7" s="5">
        <v>4.141</v>
      </c>
      <c r="V7" s="5">
        <v>0.38200000000000001</v>
      </c>
      <c r="W7" s="19">
        <f>TREND(INDEX($C$6:$C$72,MATCH(S7,$A$6:$A$72,1),1):INDEX($C$6:$C$72,MATCH(S7,$A$6:$A$72,1)+1,1),INDEX($A$6:$A$72,MATCH(S7,$A$6:$A$72,1),1):INDEX($A$6:$A$72,MATCH(S7,$A$6:$A$72,1)+1,1),S7)</f>
        <v>3.5941250000000005</v>
      </c>
      <c r="X7" s="20">
        <f t="shared" ref="X7:X70" si="2">U7-W7</f>
        <v>0.54687499999999956</v>
      </c>
      <c r="Y7" s="7">
        <v>0.03</v>
      </c>
      <c r="Z7" s="6">
        <v>1.5E-3</v>
      </c>
      <c r="AA7" s="7">
        <v>4.3049999999999997</v>
      </c>
      <c r="AB7" s="7">
        <v>0.29199999999999998</v>
      </c>
      <c r="AC7" s="19">
        <f>TREND(INDEX($C$6:$C$72,MATCH(Y7,$A$6:$A$72,1),1):INDEX($C$6:$C$72,MATCH(Y7,$A$6:$A$72,1)+1,1),INDEX($A$6:$A$72,MATCH(Y7,$A$6:$A$72,1),1):INDEX($A$6:$A$72,MATCH(Y7,$A$6:$A$72,1)+1,1),Y7)</f>
        <v>3.7452500000000004</v>
      </c>
      <c r="AD7" s="20">
        <f t="shared" ref="AD7" si="3">AA7-AC7</f>
        <v>0.5597499999999993</v>
      </c>
      <c r="AN7" s="7">
        <f t="shared" ref="AN7:AN70" si="4">SQRT(2)*J7</f>
        <v>0.45537676708413666</v>
      </c>
      <c r="AO7" s="7">
        <f t="shared" ref="AO7:AO70" si="5">SQRT(2)*P7</f>
        <v>0.39597979746446665</v>
      </c>
      <c r="AP7" s="7">
        <f t="shared" ref="AP7:AP70" si="6">SQRT(2)*V7</f>
        <v>0.54022958082652239</v>
      </c>
      <c r="AQ7" s="7">
        <f t="shared" ref="AQ7:AQ70" si="7">SQRT(2)*AB7</f>
        <v>0.41295036021294373</v>
      </c>
    </row>
    <row r="8" spans="1:43" x14ac:dyDescent="0.25">
      <c r="A8" s="7">
        <v>4.2000000000000003E-2</v>
      </c>
      <c r="B8" s="6">
        <v>1E-3</v>
      </c>
      <c r="C8" s="7">
        <v>3.3420000000000001</v>
      </c>
      <c r="D8" s="7">
        <v>0.20699999999999999</v>
      </c>
      <c r="E8" s="16">
        <v>337.8</v>
      </c>
      <c r="F8" s="17">
        <v>16.84</v>
      </c>
      <c r="G8" s="7">
        <v>5.6000000000000001E-2</v>
      </c>
      <c r="H8" s="7">
        <v>2E-3</v>
      </c>
      <c r="I8" s="7">
        <v>3.8149999999999999</v>
      </c>
      <c r="J8" s="7">
        <v>0.28000000000000003</v>
      </c>
      <c r="K8" s="19">
        <f>TREND(INDEX($C$6:$C$72,MATCH(G8,$A$6:$A$72,1),1):INDEX($C$6:$C$72,MATCH(G8,$A$6:$A$72,1)+1,1),INDEX($A$6:$A$72,MATCH(G8,$A$6:$A$72,1),1):INDEX($A$6:$A$72,MATCH(G8,$A$6:$A$72,1)+1,1),G8)</f>
        <v>3.1882857142857146</v>
      </c>
      <c r="L8" s="20">
        <f t="shared" si="0"/>
        <v>0.62671428571428534</v>
      </c>
      <c r="M8" s="7">
        <v>4.3999999999999997E-2</v>
      </c>
      <c r="N8" s="6">
        <v>1E-3</v>
      </c>
      <c r="O8" s="7">
        <v>3.9820000000000002</v>
      </c>
      <c r="P8" s="7">
        <v>0.23699999999999999</v>
      </c>
      <c r="Q8" s="19">
        <f>TREND(INDEX($C$6:$C$72,MATCH(M8,$A$6:$A$72,1),1):INDEX($C$6:$C$72,MATCH(M8,$A$6:$A$72,1)+1,1),INDEX($A$6:$A$72,MATCH(M8,$A$6:$A$72,1),1):INDEX($A$6:$A$72,MATCH(M8,$A$6:$A$72,1)+1,1),M8)</f>
        <v>3.319</v>
      </c>
      <c r="R8" s="20">
        <f t="shared" si="1"/>
        <v>0.66300000000000026</v>
      </c>
      <c r="S8" s="5">
        <v>4.2499999999999996E-2</v>
      </c>
      <c r="T8" s="5">
        <v>1.5E-3</v>
      </c>
      <c r="U8" s="5">
        <v>4.0205000000000002</v>
      </c>
      <c r="V8" s="5">
        <v>0.28199999999999997</v>
      </c>
      <c r="W8" s="19">
        <f>TREND(INDEX($C$6:$C$72,MATCH(S8,$A$6:$A$72,1),1):INDEX($C$6:$C$72,MATCH(S8,$A$6:$A$72,1)+1,1),INDEX($A$6:$A$72,MATCH(S8,$A$6:$A$72,1),1):INDEX($A$6:$A$72,MATCH(S8,$A$6:$A$72,1)+1,1),S8)</f>
        <v>3.3362500000000002</v>
      </c>
      <c r="X8" s="20">
        <f t="shared" si="2"/>
        <v>0.68425000000000002</v>
      </c>
      <c r="Y8" s="7">
        <v>4.1000000000000002E-2</v>
      </c>
      <c r="Z8" s="6">
        <v>1.5E-3</v>
      </c>
      <c r="AA8" s="7">
        <v>4.069</v>
      </c>
      <c r="AB8" s="7">
        <v>0.23599999999999999</v>
      </c>
      <c r="AC8" s="19">
        <f>TREND(INDEX($C$6:$C$72,MATCH(Y8,$A$6:$A$72,1),1):INDEX($C$6:$C$72,MATCH(Y8,$A$6:$A$72,1)+1,1),INDEX($A$6:$A$72,MATCH(Y8,$A$6:$A$72,1),1):INDEX($A$6:$A$72,MATCH(Y8,$A$6:$A$72,1)+1,1),Y8)</f>
        <v>3.3532222222222225</v>
      </c>
      <c r="AD8" s="20">
        <f t="shared" ref="AD8:AD71" si="8">AA8-AC8</f>
        <v>0.7157777777777774</v>
      </c>
      <c r="AN8" s="7">
        <f t="shared" si="4"/>
        <v>0.39597979746446665</v>
      </c>
      <c r="AO8" s="7">
        <f t="shared" si="5"/>
        <v>0.33516861428242356</v>
      </c>
      <c r="AP8" s="7">
        <f t="shared" si="6"/>
        <v>0.39880822458921278</v>
      </c>
      <c r="AQ8" s="7">
        <f t="shared" si="7"/>
        <v>0.33375440072005041</v>
      </c>
    </row>
    <row r="9" spans="1:43" x14ac:dyDescent="0.25">
      <c r="A9" s="7">
        <v>5.3999999999999999E-2</v>
      </c>
      <c r="B9" s="7">
        <v>2E-3</v>
      </c>
      <c r="C9" s="7">
        <v>3.2040000000000002</v>
      </c>
      <c r="D9" s="7">
        <v>0.184</v>
      </c>
      <c r="E9" s="16">
        <v>327.83</v>
      </c>
      <c r="F9" s="17">
        <v>15.55</v>
      </c>
      <c r="G9" s="7">
        <v>7.3999999999999996E-2</v>
      </c>
      <c r="H9" s="7">
        <v>2E-3</v>
      </c>
      <c r="I9" s="7">
        <v>3.7149999999999999</v>
      </c>
      <c r="J9" s="7">
        <v>0.21199999999999999</v>
      </c>
      <c r="K9" s="19">
        <f>TREND(INDEX($C$6:$C$72,MATCH(G9,$A$6:$A$72,1),1):INDEX($C$6:$C$72,MATCH(G9,$A$6:$A$72,1)+1,1),INDEX($A$6:$A$72,MATCH(G9,$A$6:$A$72,1),1):INDEX($A$6:$A$72,MATCH(G9,$A$6:$A$72,1)+1,1),G9)</f>
        <v>3.0675999999999997</v>
      </c>
      <c r="L9" s="20">
        <f t="shared" ref="L9:L53" si="9">I9-K9</f>
        <v>0.6474000000000002</v>
      </c>
      <c r="M9" s="7">
        <v>5.5E-2</v>
      </c>
      <c r="N9" s="7">
        <v>1E-3</v>
      </c>
      <c r="O9" s="7">
        <v>3.8159999999999998</v>
      </c>
      <c r="P9" s="7">
        <v>0.217</v>
      </c>
      <c r="Q9" s="19">
        <f>TREND(INDEX($C$6:$C$72,MATCH(M9,$A$6:$A$72,1),1):INDEX($C$6:$C$72,MATCH(M9,$A$6:$A$72,1)+1,1),INDEX($A$6:$A$72,MATCH(M9,$A$6:$A$72,1),1):INDEX($A$6:$A$72,MATCH(M9,$A$6:$A$72,1)+1,1),M9)</f>
        <v>3.1961428571428572</v>
      </c>
      <c r="R9" s="20">
        <f t="shared" si="1"/>
        <v>0.61985714285714266</v>
      </c>
      <c r="S9" s="5">
        <v>5.5E-2</v>
      </c>
      <c r="T9" s="5">
        <v>2E-3</v>
      </c>
      <c r="U9" s="5">
        <v>3.8274999999999997</v>
      </c>
      <c r="V9" s="5">
        <v>0.26100000000000001</v>
      </c>
      <c r="W9" s="19">
        <f>TREND(INDEX($C$6:$C$72,MATCH(S9,$A$6:$A$72,1),1):INDEX($C$6:$C$72,MATCH(S9,$A$6:$A$72,1)+1,1),INDEX($A$6:$A$72,MATCH(S9,$A$6:$A$72,1),1):INDEX($A$6:$A$72,MATCH(S9,$A$6:$A$72,1)+1,1),S9)</f>
        <v>3.1961428571428572</v>
      </c>
      <c r="X9" s="20">
        <f t="shared" si="2"/>
        <v>0.63135714285714251</v>
      </c>
      <c r="Y9" s="7">
        <v>5.3499999999999999E-2</v>
      </c>
      <c r="Z9" s="6">
        <v>1.5E-3</v>
      </c>
      <c r="AA9" s="7">
        <v>3.8490000000000002</v>
      </c>
      <c r="AB9" s="7">
        <v>0.20699999999999999</v>
      </c>
      <c r="AC9" s="19">
        <f>TREND(INDEX($C$6:$C$72,MATCH(Y9,$A$6:$A$72,1),1):INDEX($C$6:$C$72,MATCH(Y9,$A$6:$A$72,1)+1,1),INDEX($A$6:$A$72,MATCH(Y9,$A$6:$A$72,1),1):INDEX($A$6:$A$72,MATCH(Y9,$A$6:$A$72,1)+1,1),Y9)</f>
        <v>3.2097500000000001</v>
      </c>
      <c r="AD9" s="20">
        <f t="shared" si="8"/>
        <v>0.6392500000000001</v>
      </c>
      <c r="AN9" s="7">
        <f t="shared" si="4"/>
        <v>0.29981327522309614</v>
      </c>
      <c r="AO9" s="7">
        <f t="shared" si="5"/>
        <v>0.30688434303496165</v>
      </c>
      <c r="AP9" s="7">
        <f t="shared" si="6"/>
        <v>0.36910973977937783</v>
      </c>
      <c r="AQ9" s="7">
        <f t="shared" si="7"/>
        <v>0.29274220741123069</v>
      </c>
    </row>
    <row r="10" spans="1:43" x14ac:dyDescent="0.25">
      <c r="A10" s="7">
        <v>6.8000000000000005E-2</v>
      </c>
      <c r="B10" s="7">
        <v>2E-3</v>
      </c>
      <c r="C10" s="7">
        <v>3.0939999999999999</v>
      </c>
      <c r="D10" s="7">
        <v>0.16200000000000001</v>
      </c>
      <c r="E10" s="16">
        <v>316.24</v>
      </c>
      <c r="F10" s="17">
        <v>14.03</v>
      </c>
      <c r="G10" s="7">
        <v>9.2999999999999999E-2</v>
      </c>
      <c r="H10" s="7">
        <v>2E-3</v>
      </c>
      <c r="I10" s="7">
        <v>3.5960000000000001</v>
      </c>
      <c r="J10" s="7">
        <v>0.16500000000000001</v>
      </c>
      <c r="K10" s="19">
        <f>TREND(INDEX($C$6:$C$72,MATCH(G10,$A$6:$A$72,1),1):INDEX($C$6:$C$72,MATCH(G10,$A$6:$A$72,1)+1,1),INDEX($A$6:$A$72,MATCH(G10,$A$6:$A$72,1),1):INDEX($A$6:$A$72,MATCH(G10,$A$6:$A$72,1)+1,1),G10)</f>
        <v>3.0139374999999999</v>
      </c>
      <c r="L10" s="20">
        <f t="shared" si="9"/>
        <v>0.58206250000000015</v>
      </c>
      <c r="M10" s="7">
        <v>6.9000000000000006E-2</v>
      </c>
      <c r="N10" s="7">
        <v>2E-3</v>
      </c>
      <c r="O10" s="7">
        <v>3.7109999999999999</v>
      </c>
      <c r="P10" s="7">
        <v>0.191</v>
      </c>
      <c r="Q10" s="19">
        <f>TREND(INDEX($C$6:$C$72,MATCH(M10,$A$6:$A$72,1),1):INDEX($C$6:$C$72,MATCH(M10,$A$6:$A$72,1)+1,1),INDEX($A$6:$A$72,MATCH(M10,$A$6:$A$72,1),1):INDEX($A$6:$A$72,MATCH(M10,$A$6:$A$72,1)+1,1),M10)</f>
        <v>3.0895999999999999</v>
      </c>
      <c r="R10" s="20">
        <f t="shared" si="1"/>
        <v>0.62139999999999995</v>
      </c>
      <c r="S10" s="5">
        <v>6.4500000000000002E-2</v>
      </c>
      <c r="T10" s="5">
        <v>2E-3</v>
      </c>
      <c r="U10" s="5">
        <v>3.6745000000000001</v>
      </c>
      <c r="V10" s="5">
        <v>0.27900000000000003</v>
      </c>
      <c r="W10" s="19">
        <f>TREND(INDEX($C$6:$C$72,MATCH(S10,$A$6:$A$72,1),1):INDEX($C$6:$C$72,MATCH(S10,$A$6:$A$72,1)+1,1),INDEX($A$6:$A$72,MATCH(S10,$A$6:$A$72,1),1):INDEX($A$6:$A$72,MATCH(S10,$A$6:$A$72,1)+1,1),S10)</f>
        <v>3.1215000000000002</v>
      </c>
      <c r="X10" s="20">
        <f t="shared" si="2"/>
        <v>0.55299999999999994</v>
      </c>
      <c r="Y10" s="7">
        <v>6.25E-2</v>
      </c>
      <c r="Z10" s="7">
        <v>2E-3</v>
      </c>
      <c r="AA10" s="7">
        <v>3.7744999999999997</v>
      </c>
      <c r="AB10" s="7">
        <v>0.183</v>
      </c>
      <c r="AC10" s="19">
        <f>TREND(INDEX($C$6:$C$72,MATCH(Y10,$A$6:$A$72,1),1):INDEX($C$6:$C$72,MATCH(Y10,$A$6:$A$72,1)+1,1),INDEX($A$6:$A$72,MATCH(Y10,$A$6:$A$72,1),1):INDEX($A$6:$A$72,MATCH(Y10,$A$6:$A$72,1)+1,1),Y10)</f>
        <v>3.1372142857142857</v>
      </c>
      <c r="AD10" s="20">
        <f t="shared" si="8"/>
        <v>0.63728571428571401</v>
      </c>
      <c r="AN10" s="7">
        <f t="shared" si="4"/>
        <v>0.23334523779156072</v>
      </c>
      <c r="AO10" s="7">
        <f t="shared" si="5"/>
        <v>0.2701147904132612</v>
      </c>
      <c r="AP10" s="7">
        <f t="shared" si="6"/>
        <v>0.39456558390209356</v>
      </c>
      <c r="AQ10" s="7">
        <f t="shared" si="7"/>
        <v>0.25880108191427642</v>
      </c>
    </row>
    <row r="11" spans="1:43" x14ac:dyDescent="0.25">
      <c r="A11" s="7">
        <v>7.8E-2</v>
      </c>
      <c r="B11" s="7">
        <v>2E-3</v>
      </c>
      <c r="C11" s="7">
        <v>3.05</v>
      </c>
      <c r="D11" s="7">
        <v>0.14299999999999999</v>
      </c>
      <c r="E11" s="16">
        <v>309.83999999999997</v>
      </c>
      <c r="F11" s="17">
        <v>13.01</v>
      </c>
      <c r="G11" s="7">
        <v>0.108</v>
      </c>
      <c r="H11" s="7">
        <v>2E-3</v>
      </c>
      <c r="I11" s="7">
        <v>3.5419999999999998</v>
      </c>
      <c r="J11" s="7">
        <v>0.14499999999999999</v>
      </c>
      <c r="K11" s="19">
        <f>TREND(INDEX($C$6:$C$72,MATCH(G11,$A$6:$A$72,1),1):INDEX($C$6:$C$72,MATCH(G11,$A$6:$A$72,1)+1,1),INDEX($A$6:$A$72,MATCH(G11,$A$6:$A$72,1),1):INDEX($A$6:$A$72,MATCH(G11,$A$6:$A$72,1)+1,1),G11)</f>
        <v>2.9862500000000005</v>
      </c>
      <c r="L11" s="20">
        <f t="shared" si="9"/>
        <v>0.5557499999999993</v>
      </c>
      <c r="M11" s="7">
        <v>8.4000000000000005E-2</v>
      </c>
      <c r="N11" s="7">
        <v>2E-3</v>
      </c>
      <c r="O11" s="7">
        <v>3.6230000000000002</v>
      </c>
      <c r="P11" s="7">
        <v>0.16900000000000001</v>
      </c>
      <c r="Q11" s="19">
        <f>TREND(INDEX($C$6:$C$72,MATCH(M11,$A$6:$A$72,1),1):INDEX($C$6:$C$72,MATCH(M11,$A$6:$A$72,1)+1,1),INDEX($A$6:$A$72,MATCH(M11,$A$6:$A$72,1),1):INDEX($A$6:$A$72,MATCH(M11,$A$6:$A$72,1)+1,1),M11)</f>
        <v>3.0338000000000003</v>
      </c>
      <c r="R11" s="20">
        <f t="shared" si="1"/>
        <v>0.58919999999999995</v>
      </c>
      <c r="S11" s="5">
        <v>7.9000000000000001E-2</v>
      </c>
      <c r="T11" s="5">
        <v>2E-3</v>
      </c>
      <c r="U11" s="5">
        <v>3.6204999999999998</v>
      </c>
      <c r="V11" s="5">
        <v>0.21299999999999999</v>
      </c>
      <c r="W11" s="19">
        <f>TREND(INDEX($C$6:$C$72,MATCH(S11,$A$6:$A$72,1),1):INDEX($C$6:$C$72,MATCH(S11,$A$6:$A$72,1)+1,1),INDEX($A$6:$A$72,MATCH(S11,$A$6:$A$72,1),1):INDEX($A$6:$A$72,MATCH(S11,$A$6:$A$72,1)+1,1),S11)</f>
        <v>3.0472999999999999</v>
      </c>
      <c r="X11" s="20">
        <f t="shared" si="2"/>
        <v>0.57319999999999993</v>
      </c>
      <c r="Y11" s="7">
        <v>7.6999999999999999E-2</v>
      </c>
      <c r="Z11" s="7">
        <v>2E-3</v>
      </c>
      <c r="AA11" s="7">
        <v>3.621</v>
      </c>
      <c r="AB11" s="7">
        <v>0.15</v>
      </c>
      <c r="AC11" s="19">
        <f>TREND(INDEX($C$6:$C$72,MATCH(Y11,$A$6:$A$72,1),1):INDEX($C$6:$C$72,MATCH(Y11,$A$6:$A$72,1)+1,1),INDEX($A$6:$A$72,MATCH(Y11,$A$6:$A$72,1),1):INDEX($A$6:$A$72,MATCH(Y11,$A$6:$A$72,1)+1,1),Y11)</f>
        <v>3.0543999999999998</v>
      </c>
      <c r="AD11" s="20">
        <f t="shared" si="8"/>
        <v>0.56660000000000021</v>
      </c>
      <c r="AN11" s="7">
        <f t="shared" si="4"/>
        <v>0.20506096654409878</v>
      </c>
      <c r="AO11" s="7">
        <f t="shared" si="5"/>
        <v>0.2390020920410531</v>
      </c>
      <c r="AP11" s="7">
        <f t="shared" si="6"/>
        <v>0.30122748878546923</v>
      </c>
      <c r="AQ11" s="7">
        <f t="shared" si="7"/>
        <v>0.21213203435596426</v>
      </c>
    </row>
    <row r="12" spans="1:43" x14ac:dyDescent="0.25">
      <c r="A12" s="7">
        <v>8.7999999999999995E-2</v>
      </c>
      <c r="B12" s="7">
        <v>2E-3</v>
      </c>
      <c r="C12" s="7">
        <v>3.0230000000000001</v>
      </c>
      <c r="D12" s="7">
        <v>0.126</v>
      </c>
      <c r="E12" s="16">
        <v>304.22000000000003</v>
      </c>
      <c r="F12" s="17">
        <v>11.29</v>
      </c>
      <c r="G12" s="7">
        <v>0.124</v>
      </c>
      <c r="H12" s="7">
        <v>2E-3</v>
      </c>
      <c r="I12" s="7">
        <v>3.4910000000000001</v>
      </c>
      <c r="J12" s="7">
        <v>0.13300000000000001</v>
      </c>
      <c r="K12" s="19">
        <f>TREND(INDEX($C$6:$C$72,MATCH(G12,$A$6:$A$72,1),1):INDEX($C$6:$C$72,MATCH(G12,$A$6:$A$72,1)+1,1),INDEX($A$6:$A$72,MATCH(G12,$A$6:$A$72,1),1):INDEX($A$6:$A$72,MATCH(G12,$A$6:$A$72,1)+1,1),G12)</f>
        <v>2.9590000000000001</v>
      </c>
      <c r="L12" s="20">
        <f t="shared" si="9"/>
        <v>0.53200000000000003</v>
      </c>
      <c r="M12" s="7">
        <v>9.4E-2</v>
      </c>
      <c r="N12" s="7">
        <v>2E-3</v>
      </c>
      <c r="O12" s="7">
        <v>3.5859999999999999</v>
      </c>
      <c r="P12" s="7">
        <v>0.154</v>
      </c>
      <c r="Q12" s="19">
        <f>TREND(INDEX($C$6:$C$72,MATCH(M12,$A$6:$A$72,1),1):INDEX($C$6:$C$72,MATCH(M12,$A$6:$A$72,1)+1,1),INDEX($A$6:$A$72,MATCH(M12,$A$6:$A$72,1),1):INDEX($A$6:$A$72,MATCH(M12,$A$6:$A$72,1)+1,1),M12)</f>
        <v>3.0121250000000002</v>
      </c>
      <c r="R12" s="20">
        <f t="shared" si="1"/>
        <v>0.57387499999999969</v>
      </c>
      <c r="S12" s="5">
        <v>9.35E-2</v>
      </c>
      <c r="T12" s="5">
        <v>2E-3</v>
      </c>
      <c r="U12" s="5">
        <v>3.5964999999999998</v>
      </c>
      <c r="V12" s="5">
        <v>0.17</v>
      </c>
      <c r="W12" s="19">
        <f>TREND(INDEX($C$6:$C$72,MATCH(S12,$A$6:$A$72,1),1):INDEX($C$6:$C$72,MATCH(S12,$A$6:$A$72,1)+1,1),INDEX($A$6:$A$72,MATCH(S12,$A$6:$A$72,1),1):INDEX($A$6:$A$72,MATCH(S12,$A$6:$A$72,1)+1,1),S12)</f>
        <v>3.01303125</v>
      </c>
      <c r="X12" s="20">
        <f t="shared" si="2"/>
        <v>0.58346874999999976</v>
      </c>
      <c r="Y12" s="7">
        <v>9.1499999999999998E-2</v>
      </c>
      <c r="Z12" s="7">
        <v>2.5000000000000001E-3</v>
      </c>
      <c r="AA12" s="7">
        <v>3.5785</v>
      </c>
      <c r="AB12" s="7">
        <v>0.129</v>
      </c>
      <c r="AC12" s="19">
        <f>TREND(INDEX($C$6:$C$72,MATCH(Y12,$A$6:$A$72,1),1):INDEX($C$6:$C$72,MATCH(Y12,$A$6:$A$72,1)+1,1),INDEX($A$6:$A$72,MATCH(Y12,$A$6:$A$72,1),1):INDEX($A$6:$A$72,MATCH(Y12,$A$6:$A$72,1)+1,1),Y12)</f>
        <v>3.01665625</v>
      </c>
      <c r="AD12" s="20">
        <f t="shared" si="8"/>
        <v>0.56184374999999998</v>
      </c>
      <c r="AN12" s="7">
        <f t="shared" si="4"/>
        <v>0.18809040379562167</v>
      </c>
      <c r="AO12" s="7">
        <f t="shared" si="5"/>
        <v>0.21778888860545664</v>
      </c>
      <c r="AP12" s="7">
        <f t="shared" si="6"/>
        <v>0.24041630560342619</v>
      </c>
      <c r="AQ12" s="7">
        <f t="shared" si="7"/>
        <v>0.18243354954612928</v>
      </c>
    </row>
    <row r="13" spans="1:43" x14ac:dyDescent="0.25">
      <c r="A13" s="7">
        <v>0.104</v>
      </c>
      <c r="B13" s="7">
        <v>2E-3</v>
      </c>
      <c r="C13" s="7">
        <v>2.9940000000000002</v>
      </c>
      <c r="D13" s="7">
        <v>0.111</v>
      </c>
      <c r="E13" s="16">
        <v>296.64999999999998</v>
      </c>
      <c r="F13" s="17">
        <v>10.36</v>
      </c>
      <c r="G13" s="7">
        <v>0.14399999999999999</v>
      </c>
      <c r="H13" s="7">
        <v>2E-3</v>
      </c>
      <c r="I13" s="7">
        <v>3.4369999999999998</v>
      </c>
      <c r="J13" s="7">
        <v>0.11700000000000001</v>
      </c>
      <c r="K13" s="19">
        <f>TREND(INDEX($C$6:$C$72,MATCH(G13,$A$6:$A$72,1),1):INDEX($C$6:$C$72,MATCH(G13,$A$6:$A$72,1)+1,1),INDEX($A$6:$A$72,MATCH(G13,$A$6:$A$72,1),1):INDEX($A$6:$A$72,MATCH(G13,$A$6:$A$72,1)+1,1),G13)</f>
        <v>2.9419999999999997</v>
      </c>
      <c r="L13" s="20">
        <f t="shared" si="9"/>
        <v>0.49500000000000011</v>
      </c>
      <c r="M13" s="7">
        <v>0.104</v>
      </c>
      <c r="N13" s="7">
        <v>2E-3</v>
      </c>
      <c r="O13" s="7">
        <v>3.5470000000000002</v>
      </c>
      <c r="P13" s="7">
        <v>0.13400000000000001</v>
      </c>
      <c r="Q13" s="19">
        <f>TREND(INDEX($C$6:$C$72,MATCH(M13,$A$6:$A$72,1),1):INDEX($C$6:$C$72,MATCH(M13,$A$6:$A$72,1)+1,1),INDEX($A$6:$A$72,MATCH(M13,$A$6:$A$72,1),1):INDEX($A$6:$A$72,MATCH(M13,$A$6:$A$72,1)+1,1),M13)</f>
        <v>2.9940000000000007</v>
      </c>
      <c r="R13" s="20">
        <f t="shared" si="1"/>
        <v>0.55299999999999949</v>
      </c>
      <c r="S13" s="5">
        <v>0.10299999999999999</v>
      </c>
      <c r="T13" s="5">
        <v>2E-3</v>
      </c>
      <c r="U13" s="5">
        <v>3.5674999999999999</v>
      </c>
      <c r="V13" s="5">
        <v>0.16900000000000001</v>
      </c>
      <c r="W13" s="19">
        <f>TREND(INDEX($C$6:$C$72,MATCH(S13,$A$6:$A$72,1),1):INDEX($C$6:$C$72,MATCH(S13,$A$6:$A$72,1)+1,1),INDEX($A$6:$A$72,MATCH(S13,$A$6:$A$72,1),1):INDEX($A$6:$A$72,MATCH(S13,$A$6:$A$72,1)+1,1),S13)</f>
        <v>2.9958125000000004</v>
      </c>
      <c r="X13" s="20">
        <f t="shared" si="2"/>
        <v>0.57168749999999946</v>
      </c>
      <c r="Y13" s="7">
        <v>0.10050000000000001</v>
      </c>
      <c r="Z13" s="7">
        <v>2.5000000000000001E-3</v>
      </c>
      <c r="AA13" s="7">
        <v>3.5619999999999998</v>
      </c>
      <c r="AB13" s="7">
        <v>0.121</v>
      </c>
      <c r="AC13" s="19">
        <f>TREND(INDEX($C$6:$C$72,MATCH(Y13,$A$6:$A$72,1),1):INDEX($C$6:$C$72,MATCH(Y13,$A$6:$A$72,1)+1,1),INDEX($A$6:$A$72,MATCH(Y13,$A$6:$A$72,1),1):INDEX($A$6:$A$72,MATCH(Y13,$A$6:$A$72,1)+1,1),Y13)</f>
        <v>3.0003437500000003</v>
      </c>
      <c r="AD13" s="20">
        <f t="shared" si="8"/>
        <v>0.56165624999999952</v>
      </c>
      <c r="AN13" s="7">
        <f t="shared" si="4"/>
        <v>0.16546298679765215</v>
      </c>
      <c r="AO13" s="7">
        <f t="shared" si="5"/>
        <v>0.18950461735799476</v>
      </c>
      <c r="AP13" s="7">
        <f t="shared" si="6"/>
        <v>0.2390020920410531</v>
      </c>
      <c r="AQ13" s="7">
        <f t="shared" si="7"/>
        <v>0.17111984104714451</v>
      </c>
    </row>
    <row r="14" spans="1:43" x14ac:dyDescent="0.25">
      <c r="A14" s="7">
        <v>0.12</v>
      </c>
      <c r="B14" s="7">
        <v>2E-3</v>
      </c>
      <c r="C14" s="7">
        <v>2.9630000000000001</v>
      </c>
      <c r="D14" s="7">
        <v>0.1</v>
      </c>
      <c r="E14" s="16">
        <v>288.49</v>
      </c>
      <c r="F14" s="17">
        <v>9.25</v>
      </c>
      <c r="G14" s="7">
        <v>0.161</v>
      </c>
      <c r="H14" s="7">
        <v>3.0000000000000001E-3</v>
      </c>
      <c r="I14" s="7">
        <v>3.3860000000000001</v>
      </c>
      <c r="J14" s="7">
        <v>0.106</v>
      </c>
      <c r="K14" s="19">
        <f>TREND(INDEX($C$6:$C$72,MATCH(G14,$A$6:$A$72,1),1):INDEX($C$6:$C$72,MATCH(G14,$A$6:$A$72,1)+1,1),INDEX($A$6:$A$72,MATCH(G14,$A$6:$A$72,1),1):INDEX($A$6:$A$72,MATCH(G14,$A$6:$A$72,1)+1,1),G14)</f>
        <v>2.9258181818181819</v>
      </c>
      <c r="L14" s="20">
        <f t="shared" si="9"/>
        <v>0.46018181818181825</v>
      </c>
      <c r="M14" s="7">
        <v>0.11899999999999999</v>
      </c>
      <c r="N14" s="7">
        <v>2E-3</v>
      </c>
      <c r="O14" s="7">
        <v>3.5129999999999999</v>
      </c>
      <c r="P14" s="7">
        <v>0.124</v>
      </c>
      <c r="Q14" s="19">
        <f>TREND(INDEX($C$6:$C$72,MATCH(M14,$A$6:$A$72,1),1):INDEX($C$6:$C$72,MATCH(M14,$A$6:$A$72,1)+1,1),INDEX($A$6:$A$72,MATCH(M14,$A$6:$A$72,1),1):INDEX($A$6:$A$72,MATCH(M14,$A$6:$A$72,1)+1,1),M14)</f>
        <v>2.9649375000000004</v>
      </c>
      <c r="R14" s="20">
        <f t="shared" si="1"/>
        <v>0.54806249999999945</v>
      </c>
      <c r="S14" s="5">
        <v>0.1135</v>
      </c>
      <c r="T14" s="5">
        <v>2.5000000000000001E-3</v>
      </c>
      <c r="U14" s="5">
        <v>3.5465</v>
      </c>
      <c r="V14" s="5">
        <v>0.15</v>
      </c>
      <c r="W14" s="19">
        <f>TREND(INDEX($C$6:$C$72,MATCH(S14,$A$6:$A$72,1),1):INDEX($C$6:$C$72,MATCH(S14,$A$6:$A$72,1)+1,1),INDEX($A$6:$A$72,MATCH(S14,$A$6:$A$72,1),1):INDEX($A$6:$A$72,MATCH(S14,$A$6:$A$72,1)+1,1),S14)</f>
        <v>2.9755937500000003</v>
      </c>
      <c r="X14" s="20">
        <f t="shared" si="2"/>
        <v>0.57090624999999973</v>
      </c>
      <c r="Y14" s="7">
        <v>0.111</v>
      </c>
      <c r="Z14" s="7">
        <v>2.5000000000000001E-3</v>
      </c>
      <c r="AA14" s="7">
        <v>3.5514999999999999</v>
      </c>
      <c r="AB14" s="7">
        <v>0.11600000000000001</v>
      </c>
      <c r="AC14" s="19">
        <f>TREND(INDEX($C$6:$C$72,MATCH(Y14,$A$6:$A$72,1),1):INDEX($C$6:$C$72,MATCH(Y14,$A$6:$A$72,1)+1,1),INDEX($A$6:$A$72,MATCH(Y14,$A$6:$A$72,1),1):INDEX($A$6:$A$72,MATCH(Y14,$A$6:$A$72,1)+1,1),Y14)</f>
        <v>2.9804375000000003</v>
      </c>
      <c r="AD14" s="20">
        <f t="shared" si="8"/>
        <v>0.57106249999999958</v>
      </c>
      <c r="AN14" s="7">
        <f t="shared" si="4"/>
        <v>0.14990663761154807</v>
      </c>
      <c r="AO14" s="7">
        <f t="shared" si="5"/>
        <v>0.1753624817342638</v>
      </c>
      <c r="AP14" s="7">
        <f t="shared" si="6"/>
        <v>0.21213203435596426</v>
      </c>
      <c r="AQ14" s="7">
        <f t="shared" si="7"/>
        <v>0.16404877323527906</v>
      </c>
    </row>
    <row r="15" spans="1:43" x14ac:dyDescent="0.25">
      <c r="A15" s="7">
        <v>0.13</v>
      </c>
      <c r="B15" s="7">
        <v>2E-3</v>
      </c>
      <c r="C15" s="7">
        <v>2.9529999999999998</v>
      </c>
      <c r="D15" s="7">
        <v>9.8000000000000004E-2</v>
      </c>
      <c r="E15" s="16">
        <v>284.45999999999998</v>
      </c>
      <c r="F15" s="17">
        <v>8.6999999999999993</v>
      </c>
      <c r="G15" s="7">
        <v>0.17699999999999999</v>
      </c>
      <c r="H15" s="7">
        <v>3.0000000000000001E-3</v>
      </c>
      <c r="I15" s="7">
        <v>3.3460000000000001</v>
      </c>
      <c r="J15" s="7">
        <v>0.10199999999999999</v>
      </c>
      <c r="K15" s="19">
        <f>TREND(INDEX($C$6:$C$72,MATCH(G15,$A$6:$A$72,1),1):INDEX($C$6:$C$72,MATCH(G15,$A$6:$A$72,1)+1,1),INDEX($A$6:$A$72,MATCH(G15,$A$6:$A$72,1),1):INDEX($A$6:$A$72,MATCH(G15,$A$6:$A$72,1)+1,1),G15)</f>
        <v>2.9024999999999999</v>
      </c>
      <c r="L15" s="20">
        <f t="shared" si="9"/>
        <v>0.44350000000000023</v>
      </c>
      <c r="M15" s="7">
        <v>0.13600000000000001</v>
      </c>
      <c r="N15" s="7">
        <v>2E-3</v>
      </c>
      <c r="O15" s="7">
        <v>3.4550000000000001</v>
      </c>
      <c r="P15" s="7">
        <v>0.113</v>
      </c>
      <c r="Q15" s="19">
        <f>TREND(INDEX($C$6:$C$72,MATCH(M15,$A$6:$A$72,1),1):INDEX($C$6:$C$72,MATCH(M15,$A$6:$A$72,1)+1,1),INDEX($A$6:$A$72,MATCH(M15,$A$6:$A$72,1),1):INDEX($A$6:$A$72,MATCH(M15,$A$6:$A$72,1)+1,1),M15)</f>
        <v>2.9486363636363633</v>
      </c>
      <c r="R15" s="20">
        <f t="shared" si="1"/>
        <v>0.50636363636363679</v>
      </c>
      <c r="S15" s="5">
        <v>0.126</v>
      </c>
      <c r="T15" s="5">
        <v>2.5000000000000001E-3</v>
      </c>
      <c r="U15" s="5">
        <v>3.5350000000000001</v>
      </c>
      <c r="V15" s="5">
        <v>0.13800000000000001</v>
      </c>
      <c r="W15" s="19">
        <f>TREND(INDEX($C$6:$C$72,MATCH(S15,$A$6:$A$72,1),1):INDEX($C$6:$C$72,MATCH(S15,$A$6:$A$72,1)+1,1),INDEX($A$6:$A$72,MATCH(S15,$A$6:$A$72,1),1):INDEX($A$6:$A$72,MATCH(S15,$A$6:$A$72,1)+1,1),S15)</f>
        <v>2.9570000000000003</v>
      </c>
      <c r="X15" s="20">
        <f t="shared" si="2"/>
        <v>0.57799999999999985</v>
      </c>
      <c r="Y15" s="7">
        <v>0.121</v>
      </c>
      <c r="Z15" s="7">
        <v>2.5000000000000001E-3</v>
      </c>
      <c r="AA15" s="7">
        <v>3.5220000000000002</v>
      </c>
      <c r="AB15" s="7">
        <v>0.113</v>
      </c>
      <c r="AC15" s="19">
        <f>TREND(INDEX($C$6:$C$72,MATCH(Y15,$A$6:$A$72,1),1):INDEX($C$6:$C$72,MATCH(Y15,$A$6:$A$72,1)+1,1),INDEX($A$6:$A$72,MATCH(Y15,$A$6:$A$72,1),1):INDEX($A$6:$A$72,MATCH(Y15,$A$6:$A$72,1)+1,1),Y15)</f>
        <v>2.9620000000000002</v>
      </c>
      <c r="AD15" s="20">
        <f t="shared" si="8"/>
        <v>0.56000000000000005</v>
      </c>
      <c r="AN15" s="7">
        <f t="shared" si="4"/>
        <v>0.14424978336205568</v>
      </c>
      <c r="AO15" s="7">
        <f t="shared" si="5"/>
        <v>0.15980613254815976</v>
      </c>
      <c r="AP15" s="7">
        <f t="shared" si="6"/>
        <v>0.19516147160748715</v>
      </c>
      <c r="AQ15" s="7">
        <f t="shared" si="7"/>
        <v>0.15980613254815976</v>
      </c>
    </row>
    <row r="16" spans="1:43" x14ac:dyDescent="0.25">
      <c r="A16" s="7">
        <v>0.14099999999999999</v>
      </c>
      <c r="B16" s="7">
        <v>2E-3</v>
      </c>
      <c r="C16" s="7">
        <v>2.9449999999999998</v>
      </c>
      <c r="D16" s="7">
        <v>9.1999999999999998E-2</v>
      </c>
      <c r="E16" s="16">
        <v>281.24</v>
      </c>
      <c r="F16" s="17">
        <v>8.09</v>
      </c>
      <c r="G16" s="7">
        <v>0.193</v>
      </c>
      <c r="H16" s="7">
        <v>3.0000000000000001E-3</v>
      </c>
      <c r="I16" s="7">
        <v>3.3149999999999999</v>
      </c>
      <c r="J16" s="7">
        <v>0.1</v>
      </c>
      <c r="K16" s="19">
        <f>TREND(INDEX($C$6:$C$72,MATCH(G16,$A$6:$A$72,1),1):INDEX($C$6:$C$72,MATCH(G16,$A$6:$A$72,1)+1,1),INDEX($A$6:$A$72,MATCH(G16,$A$6:$A$72,1),1):INDEX($A$6:$A$72,MATCH(G16,$A$6:$A$72,1)+1,1),G16)</f>
        <v>2.8845454545454543</v>
      </c>
      <c r="L16" s="20">
        <f t="shared" si="9"/>
        <v>0.43045454545454565</v>
      </c>
      <c r="M16" s="7">
        <v>0.14699999999999999</v>
      </c>
      <c r="N16" s="7">
        <v>2E-3</v>
      </c>
      <c r="O16" s="7">
        <v>3.4289999999999998</v>
      </c>
      <c r="P16" s="7">
        <v>0.104</v>
      </c>
      <c r="Q16" s="19">
        <f>TREND(INDEX($C$6:$C$72,MATCH(M16,$A$6:$A$72,1),1):INDEX($C$6:$C$72,MATCH(M16,$A$6:$A$72,1)+1,1),INDEX($A$6:$A$72,MATCH(M16,$A$6:$A$72,1),1):INDEX($A$6:$A$72,MATCH(M16,$A$6:$A$72,1)+1,1),M16)</f>
        <v>2.9390000000000001</v>
      </c>
      <c r="R16" s="20">
        <f t="shared" si="1"/>
        <v>0.48999999999999977</v>
      </c>
      <c r="S16" s="5">
        <v>0.14200000000000002</v>
      </c>
      <c r="T16" s="5">
        <v>2.5000000000000001E-3</v>
      </c>
      <c r="U16" s="5">
        <v>3.51</v>
      </c>
      <c r="V16" s="5">
        <v>0.129</v>
      </c>
      <c r="W16" s="19">
        <f>TREND(INDEX($C$6:$C$72,MATCH(S16,$A$6:$A$72,1),1):INDEX($C$6:$C$72,MATCH(S16,$A$6:$A$72,1)+1,1),INDEX($A$6:$A$72,MATCH(S16,$A$6:$A$72,1),1):INDEX($A$6:$A$72,MATCH(S16,$A$6:$A$72,1)+1,1),S16)</f>
        <v>2.9439999999999995</v>
      </c>
      <c r="X16" s="20">
        <f t="shared" si="2"/>
        <v>0.56600000000000028</v>
      </c>
      <c r="Y16" s="7">
        <v>0.13400000000000001</v>
      </c>
      <c r="Z16" s="7">
        <v>2.5000000000000001E-3</v>
      </c>
      <c r="AA16" s="7">
        <v>3.5015000000000001</v>
      </c>
      <c r="AB16" s="7">
        <v>0.106</v>
      </c>
      <c r="AC16" s="19">
        <f>TREND(INDEX($C$6:$C$72,MATCH(Y16,$A$6:$A$72,1),1):INDEX($C$6:$C$72,MATCH(Y16,$A$6:$A$72,1)+1,1),INDEX($A$6:$A$72,MATCH(Y16,$A$6:$A$72,1),1):INDEX($A$6:$A$72,MATCH(Y16,$A$6:$A$72,1)+1,1),Y16)</f>
        <v>2.9500909090909087</v>
      </c>
      <c r="AD16" s="20">
        <f t="shared" si="8"/>
        <v>0.5514090909090914</v>
      </c>
      <c r="AN16" s="7">
        <f t="shared" si="4"/>
        <v>0.14142135623730953</v>
      </c>
      <c r="AO16" s="7">
        <f t="shared" si="5"/>
        <v>0.14707821048680189</v>
      </c>
      <c r="AP16" s="7">
        <f t="shared" si="6"/>
        <v>0.18243354954612928</v>
      </c>
      <c r="AQ16" s="7">
        <f t="shared" si="7"/>
        <v>0.14990663761154807</v>
      </c>
    </row>
    <row r="17" spans="1:43" x14ac:dyDescent="0.25">
      <c r="A17" s="7">
        <v>0.152</v>
      </c>
      <c r="B17" s="7">
        <v>2E-3</v>
      </c>
      <c r="C17" s="7">
        <v>2.9340000000000002</v>
      </c>
      <c r="D17" s="7">
        <v>8.5000000000000006E-2</v>
      </c>
      <c r="E17" s="16">
        <v>277.81</v>
      </c>
      <c r="F17" s="17">
        <v>7.49</v>
      </c>
      <c r="G17" s="7">
        <v>0.21</v>
      </c>
      <c r="H17" s="7">
        <v>3.0000000000000001E-3</v>
      </c>
      <c r="I17" s="7">
        <v>3.2839999999999998</v>
      </c>
      <c r="J17" s="7">
        <v>9.5000000000000001E-2</v>
      </c>
      <c r="K17" s="19">
        <f>TREND(INDEX($C$6:$C$72,MATCH(G17,$A$6:$A$72,1),1):INDEX($C$6:$C$72,MATCH(G17,$A$6:$A$72,1)+1,1),INDEX($A$6:$A$72,MATCH(G17,$A$6:$A$72,1),1):INDEX($A$6:$A$72,MATCH(G17,$A$6:$A$72,1)+1,1),G17)</f>
        <v>2.8697058823529416</v>
      </c>
      <c r="L17" s="20">
        <f t="shared" si="9"/>
        <v>0.41429411764705826</v>
      </c>
      <c r="M17" s="7">
        <v>0.158</v>
      </c>
      <c r="N17" s="7">
        <v>2E-3</v>
      </c>
      <c r="O17" s="7">
        <v>3.3959999999999999</v>
      </c>
      <c r="P17" s="7">
        <v>9.5000000000000001E-2</v>
      </c>
      <c r="Q17" s="19">
        <f>TREND(INDEX($C$6:$C$72,MATCH(M17,$A$6:$A$72,1),1):INDEX($C$6:$C$72,MATCH(M17,$A$6:$A$72,1)+1,1),INDEX($A$6:$A$72,MATCH(M17,$A$6:$A$72,1),1):INDEX($A$6:$A$72,MATCH(M17,$A$6:$A$72,1)+1,1),M17)</f>
        <v>2.9285454545454548</v>
      </c>
      <c r="R17" s="20">
        <f t="shared" si="1"/>
        <v>0.46745454545454512</v>
      </c>
      <c r="S17" s="5">
        <v>0.155</v>
      </c>
      <c r="T17" s="5">
        <v>2E-3</v>
      </c>
      <c r="U17" s="5">
        <v>3.5</v>
      </c>
      <c r="V17" s="5">
        <v>0.11700000000000001</v>
      </c>
      <c r="W17" s="19">
        <f>TREND(INDEX($C$6:$C$72,MATCH(S17,$A$6:$A$72,1),1):INDEX($C$6:$C$72,MATCH(S17,$A$6:$A$72,1)+1,1),INDEX($A$6:$A$72,MATCH(S17,$A$6:$A$72,1),1):INDEX($A$6:$A$72,MATCH(S17,$A$6:$A$72,1)+1,1),S17)</f>
        <v>2.9312727272727273</v>
      </c>
      <c r="X17" s="20">
        <f t="shared" si="2"/>
        <v>0.56872727272727275</v>
      </c>
      <c r="Y17" s="7">
        <v>0.14949999999999999</v>
      </c>
      <c r="Z17" s="7">
        <v>3.0000000000000001E-3</v>
      </c>
      <c r="AA17" s="7">
        <v>3.4824999999999999</v>
      </c>
      <c r="AB17" s="7">
        <v>9.4E-2</v>
      </c>
      <c r="AC17" s="19">
        <f>TREND(INDEX($C$6:$C$72,MATCH(Y17,$A$6:$A$72,1),1):INDEX($C$6:$C$72,MATCH(Y17,$A$6:$A$72,1)+1,1),INDEX($A$6:$A$72,MATCH(Y17,$A$6:$A$72,1),1):INDEX($A$6:$A$72,MATCH(Y17,$A$6:$A$72,1)+1,1),Y17)</f>
        <v>2.9365000000000001</v>
      </c>
      <c r="AD17" s="20">
        <f t="shared" si="8"/>
        <v>0.54599999999999982</v>
      </c>
      <c r="AN17" s="7">
        <f t="shared" si="4"/>
        <v>0.13435028842544405</v>
      </c>
      <c r="AO17" s="7">
        <f t="shared" si="5"/>
        <v>0.13435028842544405</v>
      </c>
      <c r="AP17" s="7">
        <f t="shared" si="6"/>
        <v>0.16546298679765215</v>
      </c>
      <c r="AQ17" s="7">
        <f t="shared" si="7"/>
        <v>0.13293607486307094</v>
      </c>
    </row>
    <row r="18" spans="1:43" x14ac:dyDescent="0.25">
      <c r="A18" s="7">
        <v>0.16300000000000001</v>
      </c>
      <c r="B18" s="7">
        <v>2E-3</v>
      </c>
      <c r="C18" s="7">
        <v>2.9239999999999999</v>
      </c>
      <c r="D18" s="7">
        <v>0.08</v>
      </c>
      <c r="E18" s="16">
        <v>272.97000000000003</v>
      </c>
      <c r="F18" s="17">
        <v>6.83</v>
      </c>
      <c r="G18" s="7">
        <v>0.22600000000000001</v>
      </c>
      <c r="H18" s="7">
        <v>3.0000000000000001E-3</v>
      </c>
      <c r="I18" s="7">
        <v>3.26</v>
      </c>
      <c r="J18" s="7">
        <v>8.8999999999999996E-2</v>
      </c>
      <c r="K18" s="19">
        <f>TREND(INDEX($C$6:$C$72,MATCH(G18,$A$6:$A$72,1),1):INDEX($C$6:$C$72,MATCH(G18,$A$6:$A$72,1)+1,1),INDEX($A$6:$A$72,MATCH(G18,$A$6:$A$72,1),1):INDEX($A$6:$A$72,MATCH(G18,$A$6:$A$72,1)+1,1),G18)</f>
        <v>2.8650000000000002</v>
      </c>
      <c r="L18" s="20">
        <f t="shared" si="9"/>
        <v>0.39499999999999957</v>
      </c>
      <c r="M18" s="7">
        <v>0.16900000000000001</v>
      </c>
      <c r="N18" s="7">
        <v>2E-3</v>
      </c>
      <c r="O18" s="7">
        <v>3.3620000000000001</v>
      </c>
      <c r="P18" s="7">
        <v>9.0999999999999998E-2</v>
      </c>
      <c r="Q18" s="19">
        <f>TREND(INDEX($C$6:$C$72,MATCH(M18,$A$6:$A$72,1),1):INDEX($C$6:$C$72,MATCH(M18,$A$6:$A$72,1)+1,1),INDEX($A$6:$A$72,MATCH(M18,$A$6:$A$72,1),1):INDEX($A$6:$A$72,MATCH(M18,$A$6:$A$72,1)+1,1),M18)</f>
        <v>2.9144999999999994</v>
      </c>
      <c r="R18" s="20">
        <f t="shared" si="1"/>
        <v>0.44750000000000068</v>
      </c>
      <c r="S18" s="5">
        <v>0.16650000000000001</v>
      </c>
      <c r="T18" s="5">
        <v>2.5000000000000001E-3</v>
      </c>
      <c r="U18" s="5">
        <v>3.4794999999999998</v>
      </c>
      <c r="V18" s="5">
        <v>0.105</v>
      </c>
      <c r="W18" s="19">
        <f>TREND(INDEX($C$6:$C$72,MATCH(S18,$A$6:$A$72,1),1):INDEX($C$6:$C$72,MATCH(S18,$A$6:$A$72,1)+1,1),INDEX($A$6:$A$72,MATCH(S18,$A$6:$A$72,1),1):INDEX($A$6:$A$72,MATCH(S18,$A$6:$A$72,1)+1,1),S18)</f>
        <v>2.9184583333333332</v>
      </c>
      <c r="X18" s="20">
        <f t="shared" si="2"/>
        <v>0.56104166666666666</v>
      </c>
      <c r="Y18" s="7">
        <v>0.16300000000000001</v>
      </c>
      <c r="Z18" s="7">
        <v>3.0000000000000001E-3</v>
      </c>
      <c r="AA18" s="7">
        <v>3.4675000000000002</v>
      </c>
      <c r="AB18" s="7">
        <v>8.7999999999999995E-2</v>
      </c>
      <c r="AC18" s="19">
        <f>TREND(INDEX($C$6:$C$72,MATCH(Y18,$A$6:$A$72,1),1):INDEX($C$6:$C$72,MATCH(Y18,$A$6:$A$72,1)+1,1),INDEX($A$6:$A$72,MATCH(Y18,$A$6:$A$72,1),1):INDEX($A$6:$A$72,MATCH(Y18,$A$6:$A$72,1)+1,1),Y18)</f>
        <v>2.9239999999999999</v>
      </c>
      <c r="AD18" s="20">
        <f t="shared" si="8"/>
        <v>0.54350000000000032</v>
      </c>
      <c r="AN18" s="7">
        <f t="shared" si="4"/>
        <v>0.12586500705120546</v>
      </c>
      <c r="AO18" s="7">
        <f t="shared" si="5"/>
        <v>0.12869343417595167</v>
      </c>
      <c r="AP18" s="7">
        <f t="shared" si="6"/>
        <v>0.14849242404917498</v>
      </c>
      <c r="AQ18" s="7">
        <f t="shared" si="7"/>
        <v>0.12445079348883237</v>
      </c>
    </row>
    <row r="19" spans="1:43" x14ac:dyDescent="0.25">
      <c r="A19" s="7">
        <v>0.17499999999999999</v>
      </c>
      <c r="B19" s="7">
        <v>2E-3</v>
      </c>
      <c r="C19" s="7">
        <v>2.9049999999999998</v>
      </c>
      <c r="D19" s="7">
        <v>7.3999999999999996E-2</v>
      </c>
      <c r="E19" s="16">
        <v>270.57</v>
      </c>
      <c r="F19" s="17">
        <v>6.67</v>
      </c>
      <c r="G19" s="7">
        <v>0.24299999999999999</v>
      </c>
      <c r="H19" s="7">
        <v>3.0000000000000001E-3</v>
      </c>
      <c r="I19" s="7">
        <v>3.2410000000000001</v>
      </c>
      <c r="J19" s="7">
        <v>8.4000000000000005E-2</v>
      </c>
      <c r="K19" s="19">
        <f>TREND(INDEX($C$6:$C$72,MATCH(G19,$A$6:$A$72,1),1):INDEX($C$6:$C$72,MATCH(G19,$A$6:$A$72,1)+1,1),INDEX($A$6:$A$72,MATCH(G19,$A$6:$A$72,1),1):INDEX($A$6:$A$72,MATCH(G19,$A$6:$A$72,1)+1,1),G19)</f>
        <v>2.86</v>
      </c>
      <c r="L19" s="20">
        <f t="shared" si="9"/>
        <v>0.38100000000000023</v>
      </c>
      <c r="M19" s="7">
        <v>0.18099999999999999</v>
      </c>
      <c r="N19" s="7">
        <v>2E-3</v>
      </c>
      <c r="O19" s="7">
        <v>3.32</v>
      </c>
      <c r="P19" s="7">
        <v>8.3000000000000004E-2</v>
      </c>
      <c r="Q19" s="19">
        <f>TREND(INDEX($C$6:$C$72,MATCH(M19,$A$6:$A$72,1),1):INDEX($C$6:$C$72,MATCH(M19,$A$6:$A$72,1)+1,1),INDEX($A$6:$A$72,MATCH(M19,$A$6:$A$72,1),1):INDEX($A$6:$A$72,MATCH(M19,$A$6:$A$72,1)+1,1),M19)</f>
        <v>2.8975</v>
      </c>
      <c r="R19" s="20">
        <f t="shared" si="1"/>
        <v>0.42249999999999988</v>
      </c>
      <c r="S19" s="5">
        <v>0.17749999999999999</v>
      </c>
      <c r="T19" s="5">
        <v>2E-3</v>
      </c>
      <c r="U19" s="5">
        <v>3.4595000000000002</v>
      </c>
      <c r="V19" s="5">
        <v>0.1</v>
      </c>
      <c r="W19" s="19">
        <f>TREND(INDEX($C$6:$C$72,MATCH(S19,$A$6:$A$72,1),1):INDEX($C$6:$C$72,MATCH(S19,$A$6:$A$72,1)+1,1),INDEX($A$6:$A$72,MATCH(S19,$A$6:$A$72,1),1):INDEX($A$6:$A$72,MATCH(S19,$A$6:$A$72,1)+1,1),S19)</f>
        <v>2.901875</v>
      </c>
      <c r="X19" s="20">
        <f t="shared" si="2"/>
        <v>0.55762500000000026</v>
      </c>
      <c r="Y19" s="7">
        <v>0.17399999999999999</v>
      </c>
      <c r="Z19" s="7">
        <v>3.0000000000000001E-3</v>
      </c>
      <c r="AA19" s="7">
        <v>3.448</v>
      </c>
      <c r="AB19" s="7">
        <v>8.2000000000000003E-2</v>
      </c>
      <c r="AC19" s="19">
        <f>TREND(INDEX($C$6:$C$72,MATCH(Y19,$A$6:$A$72,1),1):INDEX($C$6:$C$72,MATCH(Y19,$A$6:$A$72,1)+1,1),INDEX($A$6:$A$72,MATCH(Y19,$A$6:$A$72,1),1):INDEX($A$6:$A$72,MATCH(Y19,$A$6:$A$72,1)+1,1),Y19)</f>
        <v>2.9065833333333329</v>
      </c>
      <c r="AD19" s="20">
        <f t="shared" si="8"/>
        <v>0.5414166666666671</v>
      </c>
      <c r="AN19" s="7">
        <f t="shared" si="4"/>
        <v>0.11879393923933999</v>
      </c>
      <c r="AO19" s="7">
        <f t="shared" si="5"/>
        <v>0.1173797256769669</v>
      </c>
      <c r="AP19" s="7">
        <f t="shared" si="6"/>
        <v>0.14142135623730953</v>
      </c>
      <c r="AQ19" s="7">
        <f t="shared" si="7"/>
        <v>0.11596551211459381</v>
      </c>
    </row>
    <row r="20" spans="1:43" x14ac:dyDescent="0.25">
      <c r="A20" s="7">
        <v>0.187</v>
      </c>
      <c r="B20" s="7">
        <v>2E-3</v>
      </c>
      <c r="C20" s="7">
        <v>2.89</v>
      </c>
      <c r="D20" s="7">
        <v>7.0000000000000007E-2</v>
      </c>
      <c r="E20" s="16">
        <v>267.41000000000003</v>
      </c>
      <c r="F20" s="17">
        <v>6.63</v>
      </c>
      <c r="G20" s="7">
        <v>0.26</v>
      </c>
      <c r="H20" s="7">
        <v>3.0000000000000001E-3</v>
      </c>
      <c r="I20" s="7">
        <v>3.2109999999999999</v>
      </c>
      <c r="J20" s="7">
        <v>7.9000000000000001E-2</v>
      </c>
      <c r="K20" s="19">
        <f>TREND(INDEX($C$6:$C$72,MATCH(G20,$A$6:$A$72,1),1):INDEX($C$6:$C$72,MATCH(G20,$A$6:$A$72,1)+1,1),INDEX($A$6:$A$72,MATCH(G20,$A$6:$A$72,1),1):INDEX($A$6:$A$72,MATCH(G20,$A$6:$A$72,1)+1,1),G20)</f>
        <v>2.8550000000000004</v>
      </c>
      <c r="L20" s="20">
        <f t="shared" si="9"/>
        <v>0.35599999999999943</v>
      </c>
      <c r="M20" s="7">
        <v>0.193</v>
      </c>
      <c r="N20" s="7">
        <v>2E-3</v>
      </c>
      <c r="O20" s="7">
        <v>3.2959999999999998</v>
      </c>
      <c r="P20" s="7">
        <v>7.8E-2</v>
      </c>
      <c r="Q20" s="19">
        <f>TREND(INDEX($C$6:$C$72,MATCH(M20,$A$6:$A$72,1),1):INDEX($C$6:$C$72,MATCH(M20,$A$6:$A$72,1)+1,1),INDEX($A$6:$A$72,MATCH(M20,$A$6:$A$72,1),1):INDEX($A$6:$A$72,MATCH(M20,$A$6:$A$72,1)+1,1),M20)</f>
        <v>2.8845454545454543</v>
      </c>
      <c r="R20" s="20">
        <f t="shared" si="1"/>
        <v>0.41145454545454552</v>
      </c>
      <c r="S20" s="5">
        <v>0.1885</v>
      </c>
      <c r="T20" s="5">
        <v>2.5000000000000001E-3</v>
      </c>
      <c r="U20" s="5">
        <v>3.4415</v>
      </c>
      <c r="V20" s="5">
        <v>9.4E-2</v>
      </c>
      <c r="W20" s="19">
        <f>TREND(INDEX($C$6:$C$72,MATCH(S20,$A$6:$A$72,1),1):INDEX($C$6:$C$72,MATCH(S20,$A$6:$A$72,1)+1,1),INDEX($A$6:$A$72,MATCH(S20,$A$6:$A$72,1),1):INDEX($A$6:$A$72,MATCH(S20,$A$6:$A$72,1)+1,1),S20)</f>
        <v>2.8886363636363637</v>
      </c>
      <c r="X20" s="20">
        <f t="shared" si="2"/>
        <v>0.55286363636363633</v>
      </c>
      <c r="Y20" s="7">
        <v>0.1855</v>
      </c>
      <c r="Z20" s="7">
        <v>2.5000000000000001E-3</v>
      </c>
      <c r="AA20" s="7">
        <v>3.4320000000000004</v>
      </c>
      <c r="AB20" s="7">
        <v>7.3999999999999996E-2</v>
      </c>
      <c r="AC20" s="19">
        <f>TREND(INDEX($C$6:$C$72,MATCH(Y20,$A$6:$A$72,1),1):INDEX($C$6:$C$72,MATCH(Y20,$A$6:$A$72,1)+1,1),INDEX($A$6:$A$72,MATCH(Y20,$A$6:$A$72,1),1):INDEX($A$6:$A$72,MATCH(Y20,$A$6:$A$72,1)+1,1),Y20)</f>
        <v>2.8918750000000002</v>
      </c>
      <c r="AD20" s="20">
        <f t="shared" si="8"/>
        <v>0.54012500000000019</v>
      </c>
      <c r="AN20" s="7">
        <f t="shared" si="4"/>
        <v>0.11172287142747452</v>
      </c>
      <c r="AO20" s="7">
        <f t="shared" si="5"/>
        <v>0.11030865786510143</v>
      </c>
      <c r="AP20" s="7">
        <f t="shared" si="6"/>
        <v>0.13293607486307094</v>
      </c>
      <c r="AQ20" s="7">
        <f t="shared" si="7"/>
        <v>0.10465180361560904</v>
      </c>
    </row>
    <row r="21" spans="1:43" x14ac:dyDescent="0.25">
      <c r="A21" s="7">
        <v>0.19800000000000001</v>
      </c>
      <c r="B21" s="7">
        <v>2E-3</v>
      </c>
      <c r="C21" s="7">
        <v>2.88</v>
      </c>
      <c r="D21" s="7">
        <v>6.8000000000000005E-2</v>
      </c>
      <c r="E21" s="16">
        <v>263.70999999999998</v>
      </c>
      <c r="F21" s="17">
        <v>6.04</v>
      </c>
      <c r="G21" s="7">
        <v>0.27700000000000002</v>
      </c>
      <c r="H21" s="7">
        <v>3.0000000000000001E-3</v>
      </c>
      <c r="I21" s="7">
        <v>3.1789999999999998</v>
      </c>
      <c r="J21" s="7">
        <v>7.3999999999999996E-2</v>
      </c>
      <c r="K21" s="19">
        <f>TREND(INDEX($C$6:$C$72,MATCH(G21,$A$6:$A$72,1),1):INDEX($C$6:$C$72,MATCH(G21,$A$6:$A$72,1)+1,1),INDEX($A$6:$A$72,MATCH(G21,$A$6:$A$72,1),1):INDEX($A$6:$A$72,MATCH(G21,$A$6:$A$72,1)+1,1),G21)</f>
        <v>2.8460000000000005</v>
      </c>
      <c r="L21" s="20">
        <f t="shared" si="9"/>
        <v>0.3329999999999993</v>
      </c>
      <c r="M21" s="7">
        <v>0.20399999999999999</v>
      </c>
      <c r="N21" s="7">
        <v>2E-3</v>
      </c>
      <c r="O21" s="7">
        <v>3.2719999999999998</v>
      </c>
      <c r="P21" s="7">
        <v>7.2999999999999995E-2</v>
      </c>
      <c r="Q21" s="19">
        <f>TREND(INDEX($C$6:$C$72,MATCH(M21,$A$6:$A$72,1),1):INDEX($C$6:$C$72,MATCH(M21,$A$6:$A$72,1)+1,1),INDEX($A$6:$A$72,MATCH(M21,$A$6:$A$72,1),1):INDEX($A$6:$A$72,MATCH(M21,$A$6:$A$72,1)+1,1),M21)</f>
        <v>2.874545454545455</v>
      </c>
      <c r="R21" s="20">
        <f t="shared" si="1"/>
        <v>0.39745454545454484</v>
      </c>
      <c r="S21" s="5">
        <v>0.19950000000000001</v>
      </c>
      <c r="T21" s="5">
        <v>2.5000000000000001E-3</v>
      </c>
      <c r="U21" s="5">
        <v>3.4264999999999999</v>
      </c>
      <c r="V21" s="5">
        <v>8.6999999999999994E-2</v>
      </c>
      <c r="W21" s="19">
        <f>TREND(INDEX($C$6:$C$72,MATCH(S21,$A$6:$A$72,1),1):INDEX($C$6:$C$72,MATCH(S21,$A$6:$A$72,1)+1,1),INDEX($A$6:$A$72,MATCH(S21,$A$6:$A$72,1),1):INDEX($A$6:$A$72,MATCH(S21,$A$6:$A$72,1)+1,1),S21)</f>
        <v>2.8786363636363639</v>
      </c>
      <c r="X21" s="20">
        <f t="shared" si="2"/>
        <v>0.547863636363636</v>
      </c>
      <c r="Y21" s="7">
        <v>0.19600000000000001</v>
      </c>
      <c r="Z21" s="7">
        <v>3.0000000000000001E-3</v>
      </c>
      <c r="AA21" s="7">
        <v>3.4204999999999997</v>
      </c>
      <c r="AB21" s="7">
        <v>7.1999999999999995E-2</v>
      </c>
      <c r="AC21" s="19">
        <f>TREND(INDEX($C$6:$C$72,MATCH(Y21,$A$6:$A$72,1),1):INDEX($C$6:$C$72,MATCH(Y21,$A$6:$A$72,1)+1,1),INDEX($A$6:$A$72,MATCH(Y21,$A$6:$A$72,1),1):INDEX($A$6:$A$72,MATCH(Y21,$A$6:$A$72,1)+1,1),Y21)</f>
        <v>2.8818181818181814</v>
      </c>
      <c r="AD21" s="20">
        <f t="shared" si="8"/>
        <v>0.53868181818181826</v>
      </c>
      <c r="AN21" s="7">
        <f t="shared" si="4"/>
        <v>0.10465180361560904</v>
      </c>
      <c r="AO21" s="7">
        <f t="shared" si="5"/>
        <v>0.10323759005323593</v>
      </c>
      <c r="AP21" s="7">
        <f t="shared" si="6"/>
        <v>0.12303657992645926</v>
      </c>
      <c r="AQ21" s="7">
        <f t="shared" si="7"/>
        <v>0.10182337649086284</v>
      </c>
    </row>
    <row r="22" spans="1:43" x14ac:dyDescent="0.25">
      <c r="A22" s="7">
        <v>0.20899999999999999</v>
      </c>
      <c r="B22" s="7">
        <v>2E-3</v>
      </c>
      <c r="C22" s="7">
        <v>2.87</v>
      </c>
      <c r="D22" s="7">
        <v>6.5000000000000002E-2</v>
      </c>
      <c r="E22" s="16">
        <v>262.45999999999998</v>
      </c>
      <c r="F22" s="17">
        <v>6</v>
      </c>
      <c r="G22" s="7">
        <v>0.29499999999999998</v>
      </c>
      <c r="H22" s="7">
        <v>3.0000000000000001E-3</v>
      </c>
      <c r="I22" s="7">
        <v>3.1469999999999998</v>
      </c>
      <c r="J22" s="7">
        <v>6.9000000000000006E-2</v>
      </c>
      <c r="K22" s="19">
        <f>TREND(INDEX($C$6:$C$72,MATCH(G22,$A$6:$A$72,1),1):INDEX($C$6:$C$72,MATCH(G22,$A$6:$A$72,1)+1,1),INDEX($A$6:$A$72,MATCH(G22,$A$6:$A$72,1),1):INDEX($A$6:$A$72,MATCH(G22,$A$6:$A$72,1)+1,1),G22)</f>
        <v>2.8379166666666662</v>
      </c>
      <c r="L22" s="20">
        <f t="shared" si="9"/>
        <v>0.3090833333333336</v>
      </c>
      <c r="M22" s="7">
        <v>0.216</v>
      </c>
      <c r="N22" s="7">
        <v>2E-3</v>
      </c>
      <c r="O22" s="7">
        <v>3.254</v>
      </c>
      <c r="P22" s="7">
        <v>6.9000000000000006E-2</v>
      </c>
      <c r="Q22" s="19">
        <f>TREND(INDEX($C$6:$C$72,MATCH(M22,$A$6:$A$72,1),1):INDEX($C$6:$C$72,MATCH(M22,$A$6:$A$72,1)+1,1),INDEX($A$6:$A$72,MATCH(M22,$A$6:$A$72,1),1):INDEX($A$6:$A$72,MATCH(M22,$A$6:$A$72,1)+1,1),M22)</f>
        <v>2.8679411764705884</v>
      </c>
      <c r="R22" s="20">
        <f t="shared" si="1"/>
        <v>0.38605882352941157</v>
      </c>
      <c r="S22" s="5">
        <v>0.21049999999999999</v>
      </c>
      <c r="T22" s="5">
        <v>2.5000000000000001E-3</v>
      </c>
      <c r="U22" s="5">
        <v>3.4119999999999999</v>
      </c>
      <c r="V22" s="5">
        <v>8.3000000000000004E-2</v>
      </c>
      <c r="W22" s="19">
        <f>TREND(INDEX($C$6:$C$72,MATCH(S22,$A$6:$A$72,1),1):INDEX($C$6:$C$72,MATCH(S22,$A$6:$A$72,1)+1,1),INDEX($A$6:$A$72,MATCH(S22,$A$6:$A$72,1),1):INDEX($A$6:$A$72,MATCH(S22,$A$6:$A$72,1)+1,1),S22)</f>
        <v>2.8695588235294118</v>
      </c>
      <c r="X22" s="20">
        <f t="shared" si="2"/>
        <v>0.54244117647058809</v>
      </c>
      <c r="Y22" s="7">
        <v>0.20700000000000002</v>
      </c>
      <c r="Z22" s="7">
        <v>2.5000000000000001E-3</v>
      </c>
      <c r="AA22" s="7">
        <v>3.4064999999999999</v>
      </c>
      <c r="AB22" s="7">
        <v>6.9000000000000006E-2</v>
      </c>
      <c r="AC22" s="19">
        <f>TREND(INDEX($C$6:$C$72,MATCH(Y22,$A$6:$A$72,1),1):INDEX($C$6:$C$72,MATCH(Y22,$A$6:$A$72,1)+1,1),INDEX($A$6:$A$72,MATCH(Y22,$A$6:$A$72,1),1):INDEX($A$6:$A$72,MATCH(Y22,$A$6:$A$72,1)+1,1),Y22)</f>
        <v>2.871818181818182</v>
      </c>
      <c r="AD22" s="20">
        <f t="shared" si="8"/>
        <v>0.53468181818181781</v>
      </c>
      <c r="AN22" s="7">
        <f t="shared" si="4"/>
        <v>9.7580735803743573E-2</v>
      </c>
      <c r="AO22" s="7">
        <f t="shared" si="5"/>
        <v>9.7580735803743573E-2</v>
      </c>
      <c r="AP22" s="7">
        <f t="shared" si="6"/>
        <v>0.1173797256769669</v>
      </c>
      <c r="AQ22" s="7">
        <f t="shared" si="7"/>
        <v>9.7580735803743573E-2</v>
      </c>
    </row>
    <row r="23" spans="1:43" x14ac:dyDescent="0.25">
      <c r="A23" s="7">
        <v>0.22600000000000001</v>
      </c>
      <c r="B23" s="7">
        <v>2E-3</v>
      </c>
      <c r="C23" s="7">
        <v>2.8650000000000002</v>
      </c>
      <c r="D23" s="7">
        <v>0.06</v>
      </c>
      <c r="E23" s="16">
        <v>257.42</v>
      </c>
      <c r="F23" s="17">
        <v>5.33</v>
      </c>
      <c r="G23" s="7">
        <v>0.312</v>
      </c>
      <c r="H23" s="7">
        <v>3.0000000000000001E-3</v>
      </c>
      <c r="I23" s="7">
        <v>3.1219999999999999</v>
      </c>
      <c r="J23" s="7">
        <v>6.5000000000000002E-2</v>
      </c>
      <c r="K23" s="19">
        <f>TREND(INDEX($C$6:$C$72,MATCH(G23,$A$6:$A$72,1),1):INDEX($C$6:$C$72,MATCH(G23,$A$6:$A$72,1)+1,1),INDEX($A$6:$A$72,MATCH(G23,$A$6:$A$72,1),1):INDEX($A$6:$A$72,MATCH(G23,$A$6:$A$72,1)+1,1),G23)</f>
        <v>2.83</v>
      </c>
      <c r="L23" s="20">
        <f t="shared" si="9"/>
        <v>0.29199999999999982</v>
      </c>
      <c r="M23" s="7">
        <v>0.22800000000000001</v>
      </c>
      <c r="N23" s="7">
        <v>2E-3</v>
      </c>
      <c r="O23" s="7">
        <v>3.2320000000000002</v>
      </c>
      <c r="P23" s="7">
        <v>6.4000000000000001E-2</v>
      </c>
      <c r="Q23" s="19">
        <f>TREND(INDEX($C$6:$C$72,MATCH(M23,$A$6:$A$72,1),1):INDEX($C$6:$C$72,MATCH(M23,$A$6:$A$72,1)+1,1),INDEX($A$6:$A$72,MATCH(M23,$A$6:$A$72,1),1):INDEX($A$6:$A$72,MATCH(M23,$A$6:$A$72,1)+1,1),M23)</f>
        <v>2.8644117647058822</v>
      </c>
      <c r="R23" s="20">
        <f t="shared" si="1"/>
        <v>0.36758823529411799</v>
      </c>
      <c r="S23" s="5">
        <v>0.22450000000000001</v>
      </c>
      <c r="T23" s="5">
        <v>2.5000000000000001E-3</v>
      </c>
      <c r="U23" s="5">
        <v>3.4</v>
      </c>
      <c r="V23" s="5">
        <v>8.1000000000000003E-2</v>
      </c>
      <c r="W23" s="19">
        <f>TREND(INDEX($C$6:$C$72,MATCH(S23,$A$6:$A$72,1),1):INDEX($C$6:$C$72,MATCH(S23,$A$6:$A$72,1)+1,1),INDEX($A$6:$A$72,MATCH(S23,$A$6:$A$72,1),1):INDEX($A$6:$A$72,MATCH(S23,$A$6:$A$72,1)+1,1),S23)</f>
        <v>2.8654411764705885</v>
      </c>
      <c r="X23" s="20">
        <f t="shared" si="2"/>
        <v>0.53455882352941142</v>
      </c>
      <c r="Y23" s="7">
        <v>0.217</v>
      </c>
      <c r="Z23" s="7">
        <v>2.5000000000000001E-3</v>
      </c>
      <c r="AA23" s="7">
        <v>3.4045000000000001</v>
      </c>
      <c r="AB23" s="7">
        <v>6.4000000000000001E-2</v>
      </c>
      <c r="AC23" s="19">
        <f>TREND(INDEX($C$6:$C$72,MATCH(Y23,$A$6:$A$72,1),1):INDEX($C$6:$C$72,MATCH(Y23,$A$6:$A$72,1)+1,1),INDEX($A$6:$A$72,MATCH(Y23,$A$6:$A$72,1),1):INDEX($A$6:$A$72,MATCH(Y23,$A$6:$A$72,1)+1,1),Y23)</f>
        <v>2.8676470588235294</v>
      </c>
      <c r="AD23" s="20">
        <f t="shared" si="8"/>
        <v>0.53685294117647064</v>
      </c>
      <c r="AN23" s="7">
        <f t="shared" si="4"/>
        <v>9.1923881554251186E-2</v>
      </c>
      <c r="AO23" s="7">
        <f t="shared" si="5"/>
        <v>9.0509667991878096E-2</v>
      </c>
      <c r="AP23" s="7">
        <f t="shared" si="6"/>
        <v>0.11455129855222071</v>
      </c>
      <c r="AQ23" s="7">
        <f t="shared" si="7"/>
        <v>9.0509667991878096E-2</v>
      </c>
    </row>
    <row r="24" spans="1:43" x14ac:dyDescent="0.25">
      <c r="A24" s="7">
        <v>0.24299999999999999</v>
      </c>
      <c r="B24" s="7">
        <v>2E-3</v>
      </c>
      <c r="C24" s="7">
        <v>2.86</v>
      </c>
      <c r="D24" s="7">
        <v>5.8000000000000003E-2</v>
      </c>
      <c r="E24" s="16">
        <v>253.6</v>
      </c>
      <c r="F24" s="17">
        <v>5.07</v>
      </c>
      <c r="G24" s="7">
        <v>0.32900000000000001</v>
      </c>
      <c r="H24" s="7">
        <v>3.0000000000000001E-3</v>
      </c>
      <c r="I24" s="7">
        <v>3.0939999999999999</v>
      </c>
      <c r="J24" s="7">
        <v>6.2E-2</v>
      </c>
      <c r="K24" s="19">
        <f>TREND(INDEX($C$6:$C$72,MATCH(G24,$A$6:$A$72,1),1):INDEX($C$6:$C$72,MATCH(G24,$A$6:$A$72,1)+1,1),INDEX($A$6:$A$72,MATCH(G24,$A$6:$A$72,1),1):INDEX($A$6:$A$72,MATCH(G24,$A$6:$A$72,1)+1,1),G24)</f>
        <v>2.8239999999999998</v>
      </c>
      <c r="L24" s="20">
        <f t="shared" si="9"/>
        <v>0.27</v>
      </c>
      <c r="M24" s="7">
        <v>0.245</v>
      </c>
      <c r="N24" s="7">
        <v>2E-3</v>
      </c>
      <c r="O24" s="7">
        <v>3.2130000000000001</v>
      </c>
      <c r="P24" s="7">
        <v>5.8999999999999997E-2</v>
      </c>
      <c r="Q24" s="19">
        <f>TREND(INDEX($C$6:$C$72,MATCH(M24,$A$6:$A$72,1),1):INDEX($C$6:$C$72,MATCH(M24,$A$6:$A$72,1)+1,1),INDEX($A$6:$A$72,MATCH(M24,$A$6:$A$72,1),1):INDEX($A$6:$A$72,MATCH(M24,$A$6:$A$72,1)+1,1),M24)</f>
        <v>2.8594545454545455</v>
      </c>
      <c r="R24" s="20">
        <f t="shared" si="1"/>
        <v>0.35354545454545461</v>
      </c>
      <c r="S24" s="5">
        <v>0.24049999999999999</v>
      </c>
      <c r="T24" s="5">
        <v>2.5000000000000001E-3</v>
      </c>
      <c r="U24" s="5">
        <v>3.3925000000000001</v>
      </c>
      <c r="V24" s="5">
        <v>7.4999999999999997E-2</v>
      </c>
      <c r="W24" s="19">
        <f>TREND(INDEX($C$6:$C$72,MATCH(S24,$A$6:$A$72,1),1):INDEX($C$6:$C$72,MATCH(S24,$A$6:$A$72,1)+1,1),INDEX($A$6:$A$72,MATCH(S24,$A$6:$A$72,1),1):INDEX($A$6:$A$72,MATCH(S24,$A$6:$A$72,1)+1,1),S24)</f>
        <v>2.8607352941176467</v>
      </c>
      <c r="X24" s="20">
        <f t="shared" si="2"/>
        <v>0.53176470588235336</v>
      </c>
      <c r="Y24" s="7">
        <v>0.22750000000000001</v>
      </c>
      <c r="Z24" s="7">
        <v>2.5000000000000001E-3</v>
      </c>
      <c r="AA24" s="7">
        <v>3.4020000000000001</v>
      </c>
      <c r="AB24" s="7">
        <v>6.3E-2</v>
      </c>
      <c r="AC24" s="19">
        <f>TREND(INDEX($C$6:$C$72,MATCH(Y24,$A$6:$A$72,1),1):INDEX($C$6:$C$72,MATCH(Y24,$A$6:$A$72,1)+1,1),INDEX($A$6:$A$72,MATCH(Y24,$A$6:$A$72,1),1):INDEX($A$6:$A$72,MATCH(Y24,$A$6:$A$72,1)+1,1),Y24)</f>
        <v>2.8645588235294119</v>
      </c>
      <c r="AD24" s="20">
        <f t="shared" si="8"/>
        <v>0.5374411764705882</v>
      </c>
      <c r="AN24" s="7">
        <f t="shared" si="4"/>
        <v>8.7681240867131902E-2</v>
      </c>
      <c r="AO24" s="7">
        <f t="shared" si="5"/>
        <v>8.3438600180012604E-2</v>
      </c>
      <c r="AP24" s="7">
        <f t="shared" si="6"/>
        <v>0.10606601717798213</v>
      </c>
      <c r="AQ24" s="7">
        <f t="shared" si="7"/>
        <v>8.9095454429504992E-2</v>
      </c>
    </row>
    <row r="25" spans="1:43" x14ac:dyDescent="0.25">
      <c r="A25" s="7">
        <v>0.254</v>
      </c>
      <c r="B25" s="7">
        <v>2E-3</v>
      </c>
      <c r="C25" s="7">
        <v>2.8570000000000002</v>
      </c>
      <c r="D25" s="7">
        <v>5.5E-2</v>
      </c>
      <c r="E25" s="16">
        <v>251.62</v>
      </c>
      <c r="F25" s="17">
        <v>4.93</v>
      </c>
      <c r="G25" s="7">
        <v>0.34699999999999998</v>
      </c>
      <c r="H25" s="7">
        <v>3.0000000000000001E-3</v>
      </c>
      <c r="I25" s="7">
        <v>3.0710000000000002</v>
      </c>
      <c r="J25" s="7">
        <v>0.06</v>
      </c>
      <c r="K25" s="19">
        <f>TREND(INDEX($C$6:$C$72,MATCH(G25,$A$6:$A$72,1),1):INDEX($C$6:$C$72,MATCH(G25,$A$6:$A$72,1)+1,1),INDEX($A$6:$A$72,MATCH(G25,$A$6:$A$72,1),1):INDEX($A$6:$A$72,MATCH(G25,$A$6:$A$72,1)+1,1),G25)</f>
        <v>2.8134166666666669</v>
      </c>
      <c r="L25" s="20">
        <f t="shared" si="9"/>
        <v>0.25758333333333328</v>
      </c>
      <c r="M25" s="7">
        <v>0.26300000000000001</v>
      </c>
      <c r="N25" s="7">
        <v>2E-3</v>
      </c>
      <c r="O25" s="7">
        <v>3.1909999999999998</v>
      </c>
      <c r="P25" s="7">
        <v>5.2999999999999999E-2</v>
      </c>
      <c r="Q25" s="19">
        <f>TREND(INDEX($C$6:$C$72,MATCH(M25,$A$6:$A$72,1),1):INDEX($C$6:$C$72,MATCH(M25,$A$6:$A$72,1)+1,1),INDEX($A$6:$A$72,MATCH(M25,$A$6:$A$72,1),1):INDEX($A$6:$A$72,MATCH(M25,$A$6:$A$72,1)+1,1),M25)</f>
        <v>2.8540000000000005</v>
      </c>
      <c r="R25" s="20">
        <f t="shared" si="1"/>
        <v>0.3369999999999993</v>
      </c>
      <c r="S25" s="5">
        <v>0.2545</v>
      </c>
      <c r="T25" s="5">
        <v>2.5000000000000001E-3</v>
      </c>
      <c r="U25" s="5">
        <v>3.3810000000000002</v>
      </c>
      <c r="V25" s="5">
        <v>7.0999999999999994E-2</v>
      </c>
      <c r="W25" s="19">
        <f>TREND(INDEX($C$6:$C$72,MATCH(S25,$A$6:$A$72,1),1):INDEX($C$6:$C$72,MATCH(S25,$A$6:$A$72,1)+1,1),INDEX($A$6:$A$72,MATCH(S25,$A$6:$A$72,1),1):INDEX($A$6:$A$72,MATCH(S25,$A$6:$A$72,1)+1,1),S25)</f>
        <v>2.8568333333333338</v>
      </c>
      <c r="X25" s="20">
        <f t="shared" si="2"/>
        <v>0.52416666666666645</v>
      </c>
      <c r="Y25" s="7">
        <v>0.24049999999999999</v>
      </c>
      <c r="Z25" s="7">
        <v>2.5000000000000001E-3</v>
      </c>
      <c r="AA25" s="7">
        <v>3.4009999999999998</v>
      </c>
      <c r="AB25" s="7">
        <v>6.0999999999999999E-2</v>
      </c>
      <c r="AC25" s="19">
        <f>TREND(INDEX($C$6:$C$72,MATCH(Y25,$A$6:$A$72,1),1):INDEX($C$6:$C$72,MATCH(Y25,$A$6:$A$72,1)+1,1),INDEX($A$6:$A$72,MATCH(Y25,$A$6:$A$72,1),1):INDEX($A$6:$A$72,MATCH(Y25,$A$6:$A$72,1)+1,1),Y25)</f>
        <v>2.8607352941176467</v>
      </c>
      <c r="AD25" s="20">
        <f t="shared" si="8"/>
        <v>0.54026470588235309</v>
      </c>
      <c r="AN25" s="7">
        <f t="shared" si="4"/>
        <v>8.4852813742385708E-2</v>
      </c>
      <c r="AO25" s="7">
        <f t="shared" si="5"/>
        <v>7.4953318805774036E-2</v>
      </c>
      <c r="AP25" s="7">
        <f t="shared" si="6"/>
        <v>0.10040916292848974</v>
      </c>
      <c r="AQ25" s="7">
        <f t="shared" si="7"/>
        <v>8.6267027304758798E-2</v>
      </c>
    </row>
    <row r="26" spans="1:43" x14ac:dyDescent="0.25">
      <c r="A26" s="7">
        <v>0.26600000000000001</v>
      </c>
      <c r="B26" s="7">
        <v>2E-3</v>
      </c>
      <c r="C26" s="7">
        <v>2.8530000000000002</v>
      </c>
      <c r="D26" s="7">
        <v>5.2999999999999999E-2</v>
      </c>
      <c r="E26" s="16">
        <v>250.25</v>
      </c>
      <c r="F26" s="17">
        <v>4.54</v>
      </c>
      <c r="G26" s="7">
        <v>0.36499999999999999</v>
      </c>
      <c r="H26" s="7">
        <v>3.0000000000000001E-3</v>
      </c>
      <c r="I26" s="7">
        <v>3.0459999999999998</v>
      </c>
      <c r="J26" s="7">
        <v>5.7000000000000002E-2</v>
      </c>
      <c r="K26" s="19">
        <f>TREND(INDEX($C$6:$C$72,MATCH(G26,$A$6:$A$72,1),1):INDEX($C$6:$C$72,MATCH(G26,$A$6:$A$72,1)+1,1),INDEX($A$6:$A$72,MATCH(G26,$A$6:$A$72,1),1):INDEX($A$6:$A$72,MATCH(G26,$A$6:$A$72,1)+1,1),G26)</f>
        <v>2.8035000000000005</v>
      </c>
      <c r="L26" s="20">
        <f t="shared" si="9"/>
        <v>0.24249999999999927</v>
      </c>
      <c r="M26" s="7">
        <v>0.27400000000000002</v>
      </c>
      <c r="N26" s="7">
        <v>2E-3</v>
      </c>
      <c r="O26" s="7">
        <v>3.173</v>
      </c>
      <c r="P26" s="7">
        <v>0.05</v>
      </c>
      <c r="Q26" s="19">
        <f>TREND(INDEX($C$6:$C$72,MATCH(M26,$A$6:$A$72,1),1):INDEX($C$6:$C$72,MATCH(M26,$A$6:$A$72,1)+1,1),INDEX($A$6:$A$72,MATCH(M26,$A$6:$A$72,1),1):INDEX($A$6:$A$72,MATCH(M26,$A$6:$A$72,1)+1,1),M26)</f>
        <v>2.8479090909090909</v>
      </c>
      <c r="R26" s="20">
        <f t="shared" si="1"/>
        <v>0.3250909090909091</v>
      </c>
      <c r="S26" s="5">
        <v>0.26600000000000001</v>
      </c>
      <c r="T26" s="5">
        <v>3.0000000000000001E-3</v>
      </c>
      <c r="U26" s="5">
        <v>3.3664999999999998</v>
      </c>
      <c r="V26" s="5">
        <v>6.9000000000000006E-2</v>
      </c>
      <c r="W26" s="19">
        <f>TREND(INDEX($C$6:$C$72,MATCH(S26,$A$6:$A$72,1),1):INDEX($C$6:$C$72,MATCH(S26,$A$6:$A$72,1)+1,1),INDEX($A$6:$A$72,MATCH(S26,$A$6:$A$72,1),1):INDEX($A$6:$A$72,MATCH(S26,$A$6:$A$72,1)+1,1),S26)</f>
        <v>2.8530000000000002</v>
      </c>
      <c r="X26" s="20">
        <f t="shared" si="2"/>
        <v>0.51349999999999962</v>
      </c>
      <c r="Y26" s="7">
        <v>0.25600000000000001</v>
      </c>
      <c r="Z26" s="7">
        <v>2.5000000000000001E-3</v>
      </c>
      <c r="AA26" s="7">
        <v>3.3959999999999999</v>
      </c>
      <c r="AB26" s="7">
        <v>5.8000000000000003E-2</v>
      </c>
      <c r="AC26" s="19">
        <f>TREND(INDEX($C$6:$C$72,MATCH(Y26,$A$6:$A$72,1),1):INDEX($C$6:$C$72,MATCH(Y26,$A$6:$A$72,1)+1,1),INDEX($A$6:$A$72,MATCH(Y26,$A$6:$A$72,1),1):INDEX($A$6:$A$72,MATCH(Y26,$A$6:$A$72,1)+1,1),Y26)</f>
        <v>2.8563333333333341</v>
      </c>
      <c r="AD26" s="20">
        <f t="shared" si="8"/>
        <v>0.53966666666666585</v>
      </c>
      <c r="AN26" s="7">
        <f t="shared" si="4"/>
        <v>8.0610173055266424E-2</v>
      </c>
      <c r="AO26" s="7">
        <f t="shared" si="5"/>
        <v>7.0710678118654766E-2</v>
      </c>
      <c r="AP26" s="7">
        <f t="shared" si="6"/>
        <v>9.7580735803743573E-2</v>
      </c>
      <c r="AQ26" s="7">
        <f t="shared" si="7"/>
        <v>8.2024386617639528E-2</v>
      </c>
    </row>
    <row r="27" spans="1:43" x14ac:dyDescent="0.25">
      <c r="A27" s="7">
        <v>0.27700000000000002</v>
      </c>
      <c r="B27" s="7">
        <v>2E-3</v>
      </c>
      <c r="C27" s="7">
        <v>2.8460000000000001</v>
      </c>
      <c r="D27" s="7">
        <v>5.0999999999999997E-2</v>
      </c>
      <c r="E27" s="16">
        <v>247.31</v>
      </c>
      <c r="F27" s="17">
        <v>4.59</v>
      </c>
      <c r="G27" s="7">
        <v>0.376</v>
      </c>
      <c r="H27" s="7">
        <v>3.0000000000000001E-3</v>
      </c>
      <c r="I27" s="7">
        <v>3.0310000000000001</v>
      </c>
      <c r="J27" s="7">
        <v>5.5E-2</v>
      </c>
      <c r="K27" s="19">
        <f>TREND(INDEX($C$6:$C$72,MATCH(G27,$A$6:$A$72,1),1):INDEX($C$6:$C$72,MATCH(G27,$A$6:$A$72,1)+1,1),INDEX($A$6:$A$72,MATCH(G27,$A$6:$A$72,1),1):INDEX($A$6:$A$72,MATCH(G27,$A$6:$A$72,1)+1,1),G27)</f>
        <v>2.7977272727272728</v>
      </c>
      <c r="L27" s="20">
        <f t="shared" si="9"/>
        <v>0.2332727272727273</v>
      </c>
      <c r="M27" s="7">
        <v>0.28599999999999998</v>
      </c>
      <c r="N27" s="7">
        <v>2E-3</v>
      </c>
      <c r="O27" s="7">
        <v>3.157</v>
      </c>
      <c r="P27" s="7">
        <v>4.7E-2</v>
      </c>
      <c r="Q27" s="19">
        <f>TREND(INDEX($C$6:$C$72,MATCH(M27,$A$6:$A$72,1),1):INDEX($C$6:$C$72,MATCH(M27,$A$6:$A$72,1)+1,1),INDEX($A$6:$A$72,MATCH(M27,$A$6:$A$72,1),1):INDEX($A$6:$A$72,MATCH(M27,$A$6:$A$72,1)+1,1),M27)</f>
        <v>2.8427272727272732</v>
      </c>
      <c r="R27" s="20">
        <f t="shared" si="1"/>
        <v>0.31427272727272682</v>
      </c>
      <c r="S27" s="5">
        <v>0.27750000000000002</v>
      </c>
      <c r="T27" s="5">
        <v>2.5000000000000001E-3</v>
      </c>
      <c r="U27" s="5">
        <v>3.3485</v>
      </c>
      <c r="V27" s="5">
        <v>6.6000000000000003E-2</v>
      </c>
      <c r="W27" s="19">
        <f>TREND(INDEX($C$6:$C$72,MATCH(S27,$A$6:$A$72,1),1):INDEX($C$6:$C$72,MATCH(S27,$A$6:$A$72,1)+1,1),INDEX($A$6:$A$72,MATCH(S27,$A$6:$A$72,1),1):INDEX($A$6:$A$72,MATCH(S27,$A$6:$A$72,1)+1,1),S27)</f>
        <v>2.8458181818181822</v>
      </c>
      <c r="X27" s="20">
        <f t="shared" si="2"/>
        <v>0.50268181818181779</v>
      </c>
      <c r="Y27" s="7">
        <v>0.26950000000000002</v>
      </c>
      <c r="Z27" s="7">
        <v>2.5000000000000001E-3</v>
      </c>
      <c r="AA27" s="7">
        <v>3.3864999999999998</v>
      </c>
      <c r="AB27" s="7">
        <v>5.6000000000000001E-2</v>
      </c>
      <c r="AC27" s="19">
        <f>TREND(INDEX($C$6:$C$72,MATCH(Y27,$A$6:$A$72,1),1):INDEX($C$6:$C$72,MATCH(Y27,$A$6:$A$72,1)+1,1),INDEX($A$6:$A$72,MATCH(Y27,$A$6:$A$72,1),1):INDEX($A$6:$A$72,MATCH(Y27,$A$6:$A$72,1)+1,1),Y27)</f>
        <v>2.8507727272727275</v>
      </c>
      <c r="AD27" s="20">
        <f t="shared" si="8"/>
        <v>0.53572727272727239</v>
      </c>
      <c r="AN27" s="7">
        <f t="shared" si="4"/>
        <v>7.778174593052023E-2</v>
      </c>
      <c r="AO27" s="7">
        <f t="shared" si="5"/>
        <v>6.6468037431535468E-2</v>
      </c>
      <c r="AP27" s="7">
        <f t="shared" si="6"/>
        <v>9.3338095116624289E-2</v>
      </c>
      <c r="AQ27" s="7">
        <f t="shared" si="7"/>
        <v>7.9195959492893334E-2</v>
      </c>
    </row>
    <row r="28" spans="1:43" x14ac:dyDescent="0.25">
      <c r="A28" s="7">
        <v>0.28799999999999998</v>
      </c>
      <c r="B28" s="7">
        <v>3.0000000000000001E-3</v>
      </c>
      <c r="C28" s="7">
        <v>2.8420000000000001</v>
      </c>
      <c r="D28" s="7">
        <v>5.0999999999999997E-2</v>
      </c>
      <c r="E28" s="16">
        <v>245.9</v>
      </c>
      <c r="F28" s="17">
        <v>4.4400000000000004</v>
      </c>
      <c r="G28" s="7">
        <v>0.39500000000000002</v>
      </c>
      <c r="H28" s="7">
        <v>3.0000000000000001E-3</v>
      </c>
      <c r="I28" s="7">
        <v>3.01</v>
      </c>
      <c r="J28" s="7">
        <v>5.1999999999999998E-2</v>
      </c>
      <c r="K28" s="19">
        <f>TREND(INDEX($C$6:$C$72,MATCH(G28,$A$6:$A$72,1),1):INDEX($C$6:$C$72,MATCH(G28,$A$6:$A$72,1)+1,1),INDEX($A$6:$A$72,MATCH(G28,$A$6:$A$72,1),1):INDEX($A$6:$A$72,MATCH(G28,$A$6:$A$72,1)+1,1),G28)</f>
        <v>2.79</v>
      </c>
      <c r="L28" s="20">
        <f t="shared" si="9"/>
        <v>0.21999999999999975</v>
      </c>
      <c r="M28" s="7">
        <v>0.29799999999999999</v>
      </c>
      <c r="N28" s="7">
        <v>2E-3</v>
      </c>
      <c r="O28" s="7">
        <v>3.1389999999999998</v>
      </c>
      <c r="P28" s="7">
        <v>4.4999999999999998E-2</v>
      </c>
      <c r="Q28" s="19">
        <f>TREND(INDEX($C$6:$C$72,MATCH(M28,$A$6:$A$72,1),1):INDEX($C$6:$C$72,MATCH(M28,$A$6:$A$72,1)+1,1),INDEX($A$6:$A$72,MATCH(M28,$A$6:$A$72,1),1):INDEX($A$6:$A$72,MATCH(M28,$A$6:$A$72,1)+1,1),M28)</f>
        <v>2.8361666666666663</v>
      </c>
      <c r="R28" s="20">
        <f t="shared" si="1"/>
        <v>0.30283333333333351</v>
      </c>
      <c r="S28" s="5">
        <v>0.28899999999999998</v>
      </c>
      <c r="T28" s="5">
        <v>3.0000000000000001E-3</v>
      </c>
      <c r="U28" s="5">
        <v>3.3265000000000002</v>
      </c>
      <c r="V28" s="5">
        <v>6.4000000000000001E-2</v>
      </c>
      <c r="W28" s="19">
        <f>TREND(INDEX($C$6:$C$72,MATCH(S28,$A$6:$A$72,1),1):INDEX($C$6:$C$72,MATCH(S28,$A$6:$A$72,1)+1,1),INDEX($A$6:$A$72,MATCH(S28,$A$6:$A$72,1),1):INDEX($A$6:$A$72,MATCH(S28,$A$6:$A$72,1)+1,1),S28)</f>
        <v>2.8414166666666665</v>
      </c>
      <c r="X28" s="20">
        <f t="shared" si="2"/>
        <v>0.48508333333333375</v>
      </c>
      <c r="Y28" s="7">
        <v>0.28049999999999997</v>
      </c>
      <c r="Z28" s="7">
        <v>2.5000000000000001E-3</v>
      </c>
      <c r="AA28" s="7">
        <v>3.3805000000000001</v>
      </c>
      <c r="AB28" s="7">
        <v>5.7000000000000002E-2</v>
      </c>
      <c r="AC28" s="19">
        <f>TREND(INDEX($C$6:$C$72,MATCH(Y28,$A$6:$A$72,1),1):INDEX($C$6:$C$72,MATCH(Y28,$A$6:$A$72,1)+1,1),INDEX($A$6:$A$72,MATCH(Y28,$A$6:$A$72,1),1):INDEX($A$6:$A$72,MATCH(Y28,$A$6:$A$72,1)+1,1),Y28)</f>
        <v>2.8447272727272734</v>
      </c>
      <c r="AD28" s="20">
        <f t="shared" si="8"/>
        <v>0.53577272727272662</v>
      </c>
      <c r="AN28" s="7">
        <f t="shared" si="4"/>
        <v>7.3539105243400946E-2</v>
      </c>
      <c r="AO28" s="7">
        <f t="shared" si="5"/>
        <v>6.3639610306789274E-2</v>
      </c>
      <c r="AP28" s="7">
        <f t="shared" si="6"/>
        <v>9.0509667991878096E-2</v>
      </c>
      <c r="AQ28" s="7">
        <f t="shared" si="7"/>
        <v>8.0610173055266424E-2</v>
      </c>
    </row>
    <row r="29" spans="1:43" x14ac:dyDescent="0.25">
      <c r="A29" s="7">
        <v>0.3</v>
      </c>
      <c r="B29" s="7">
        <v>3.0000000000000001E-3</v>
      </c>
      <c r="C29" s="7">
        <v>2.835</v>
      </c>
      <c r="D29" s="7">
        <v>4.9000000000000002E-2</v>
      </c>
      <c r="E29" s="16">
        <v>243.88</v>
      </c>
      <c r="F29" s="17">
        <v>4.45</v>
      </c>
      <c r="G29" s="7">
        <v>0.41299999999999998</v>
      </c>
      <c r="H29" s="7">
        <v>4.0000000000000001E-3</v>
      </c>
      <c r="I29" s="7">
        <v>2.99</v>
      </c>
      <c r="J29" s="7">
        <v>5.0999999999999997E-2</v>
      </c>
      <c r="K29" s="19">
        <f>TREND(INDEX($C$6:$C$72,MATCH(G29,$A$6:$A$72,1),1):INDEX($C$6:$C$72,MATCH(G29,$A$6:$A$72,1)+1,1),INDEX($A$6:$A$72,MATCH(G29,$A$6:$A$72,1),1):INDEX($A$6:$A$72,MATCH(G29,$A$6:$A$72,1)+1,1),G29)</f>
        <v>2.79</v>
      </c>
      <c r="L29" s="20">
        <f t="shared" si="9"/>
        <v>0.20000000000000018</v>
      </c>
      <c r="M29" s="7">
        <v>0.311</v>
      </c>
      <c r="N29" s="7">
        <v>2E-3</v>
      </c>
      <c r="O29" s="7">
        <v>3.1179999999999999</v>
      </c>
      <c r="P29" s="7">
        <v>4.2000000000000003E-2</v>
      </c>
      <c r="Q29" s="19">
        <f>TREND(INDEX($C$6:$C$72,MATCH(M29,$A$6:$A$72,1),1):INDEX($C$6:$C$72,MATCH(M29,$A$6:$A$72,1)+1,1),INDEX($A$6:$A$72,MATCH(M29,$A$6:$A$72,1),1):INDEX($A$6:$A$72,MATCH(M29,$A$6:$A$72,1)+1,1),M29)</f>
        <v>2.8304166666666668</v>
      </c>
      <c r="R29" s="20">
        <f t="shared" si="1"/>
        <v>0.28758333333333308</v>
      </c>
      <c r="S29" s="5">
        <v>0.30099999999999999</v>
      </c>
      <c r="T29" s="5">
        <v>3.0000000000000001E-3</v>
      </c>
      <c r="U29" s="5">
        <v>3.3029999999999999</v>
      </c>
      <c r="V29" s="5">
        <v>6.0999999999999999E-2</v>
      </c>
      <c r="W29" s="19">
        <f>TREND(INDEX($C$6:$C$72,MATCH(S29,$A$6:$A$72,1),1):INDEX($C$6:$C$72,MATCH(S29,$A$6:$A$72,1)+1,1),INDEX($A$6:$A$72,MATCH(S29,$A$6:$A$72,1),1):INDEX($A$6:$A$72,MATCH(S29,$A$6:$A$72,1)+1,1),S29)</f>
        <v>2.8345833333333332</v>
      </c>
      <c r="X29" s="20">
        <f t="shared" si="2"/>
        <v>0.4684166666666667</v>
      </c>
      <c r="Y29" s="7">
        <v>0.29099999999999998</v>
      </c>
      <c r="Z29" s="7">
        <v>2.5000000000000001E-3</v>
      </c>
      <c r="AA29" s="7">
        <v>3.3730000000000002</v>
      </c>
      <c r="AB29" s="7">
        <v>5.6000000000000001E-2</v>
      </c>
      <c r="AC29" s="19">
        <f>TREND(INDEX($C$6:$C$72,MATCH(Y29,$A$6:$A$72,1),1):INDEX($C$6:$C$72,MATCH(Y29,$A$6:$A$72,1)+1,1),INDEX($A$6:$A$72,MATCH(Y29,$A$6:$A$72,1),1):INDEX($A$6:$A$72,MATCH(Y29,$A$6:$A$72,1)+1,1),Y29)</f>
        <v>2.8402499999999997</v>
      </c>
      <c r="AD29" s="20">
        <f t="shared" si="8"/>
        <v>0.5327500000000005</v>
      </c>
      <c r="AN29" s="7">
        <f t="shared" si="4"/>
        <v>7.2124891681027842E-2</v>
      </c>
      <c r="AO29" s="7">
        <f t="shared" si="5"/>
        <v>5.9396969619669997E-2</v>
      </c>
      <c r="AP29" s="7">
        <f t="shared" si="6"/>
        <v>8.6267027304758798E-2</v>
      </c>
      <c r="AQ29" s="7">
        <f t="shared" si="7"/>
        <v>7.9195959492893334E-2</v>
      </c>
    </row>
    <row r="30" spans="1:43" x14ac:dyDescent="0.25">
      <c r="A30" s="7">
        <v>0.312</v>
      </c>
      <c r="B30" s="7">
        <v>3.0000000000000001E-3</v>
      </c>
      <c r="C30" s="7">
        <v>2.83</v>
      </c>
      <c r="D30" s="7">
        <v>4.8000000000000001E-2</v>
      </c>
      <c r="E30" s="16">
        <v>242.17</v>
      </c>
      <c r="F30" s="17">
        <v>4.25</v>
      </c>
      <c r="G30" s="7">
        <v>0.43</v>
      </c>
      <c r="H30" s="7">
        <v>4.0000000000000001E-3</v>
      </c>
      <c r="I30" s="7">
        <v>2.98</v>
      </c>
      <c r="J30" s="7">
        <v>4.9000000000000002E-2</v>
      </c>
      <c r="K30" s="19">
        <f>TREND(INDEX($C$6:$C$72,MATCH(G30,$A$6:$A$72,1),1):INDEX($C$6:$C$72,MATCH(G30,$A$6:$A$72,1)+1,1),INDEX($A$6:$A$72,MATCH(G30,$A$6:$A$72,1),1):INDEX($A$6:$A$72,MATCH(G30,$A$6:$A$72,1)+1,1),G30)</f>
        <v>2.78</v>
      </c>
      <c r="L30" s="20">
        <f t="shared" si="9"/>
        <v>0.20000000000000018</v>
      </c>
      <c r="M30" s="7">
        <v>0.32300000000000001</v>
      </c>
      <c r="N30" s="7">
        <v>2E-3</v>
      </c>
      <c r="O30" s="7">
        <v>3.101</v>
      </c>
      <c r="P30" s="7">
        <v>0.04</v>
      </c>
      <c r="Q30" s="19">
        <f>TREND(INDEX($C$6:$C$72,MATCH(M30,$A$6:$A$72,1),1):INDEX($C$6:$C$72,MATCH(M30,$A$6:$A$72,1)+1,1),INDEX($A$6:$A$72,MATCH(M30,$A$6:$A$72,1),1):INDEX($A$6:$A$72,MATCH(M30,$A$6:$A$72,1)+1,1),M30)</f>
        <v>2.827</v>
      </c>
      <c r="R30" s="20">
        <f t="shared" si="1"/>
        <v>0.27400000000000002</v>
      </c>
      <c r="S30" s="5">
        <v>0.313</v>
      </c>
      <c r="T30" s="5">
        <v>3.0000000000000001E-3</v>
      </c>
      <c r="U30" s="5">
        <v>3.282</v>
      </c>
      <c r="V30" s="5">
        <v>5.8999999999999997E-2</v>
      </c>
      <c r="W30" s="19">
        <f>TREND(INDEX($C$6:$C$72,MATCH(S30,$A$6:$A$72,1),1):INDEX($C$6:$C$72,MATCH(S30,$A$6:$A$72,1)+1,1),INDEX($A$6:$A$72,MATCH(S30,$A$6:$A$72,1),1):INDEX($A$6:$A$72,MATCH(S30,$A$6:$A$72,1)+1,1),S30)</f>
        <v>2.8297272727272729</v>
      </c>
      <c r="X30" s="20">
        <f t="shared" si="2"/>
        <v>0.45227272727272716</v>
      </c>
      <c r="Y30" s="7">
        <v>0.30249999999999999</v>
      </c>
      <c r="Z30" s="7">
        <v>2.5000000000000001E-3</v>
      </c>
      <c r="AA30" s="7">
        <v>3.3635000000000002</v>
      </c>
      <c r="AB30" s="7">
        <v>5.6000000000000001E-2</v>
      </c>
      <c r="AC30" s="19">
        <f>TREND(INDEX($C$6:$C$72,MATCH(Y30,$A$6:$A$72,1),1):INDEX($C$6:$C$72,MATCH(Y30,$A$6:$A$72,1)+1,1),INDEX($A$6:$A$72,MATCH(Y30,$A$6:$A$72,1),1):INDEX($A$6:$A$72,MATCH(Y30,$A$6:$A$72,1)+1,1),Y30)</f>
        <v>2.8339583333333334</v>
      </c>
      <c r="AD30" s="20">
        <f t="shared" si="8"/>
        <v>0.5295416666666668</v>
      </c>
      <c r="AN30" s="7">
        <f t="shared" si="4"/>
        <v>6.9296464556281662E-2</v>
      </c>
      <c r="AO30" s="7">
        <f t="shared" si="5"/>
        <v>5.656854249492381E-2</v>
      </c>
      <c r="AP30" s="7">
        <f t="shared" si="6"/>
        <v>8.3438600180012604E-2</v>
      </c>
      <c r="AQ30" s="7">
        <f t="shared" si="7"/>
        <v>7.9195959492893334E-2</v>
      </c>
    </row>
    <row r="31" spans="1:43" x14ac:dyDescent="0.25">
      <c r="A31" s="7">
        <v>0.32300000000000001</v>
      </c>
      <c r="B31" s="7">
        <v>3.0000000000000001E-3</v>
      </c>
      <c r="C31" s="7">
        <v>2.827</v>
      </c>
      <c r="D31" s="7">
        <v>4.7E-2</v>
      </c>
      <c r="E31" s="16">
        <v>241.29</v>
      </c>
      <c r="F31" s="17">
        <v>4.4000000000000004</v>
      </c>
      <c r="G31" s="7">
        <v>0.44700000000000001</v>
      </c>
      <c r="H31" s="7">
        <v>4.0000000000000001E-3</v>
      </c>
      <c r="I31" s="7">
        <v>2.96</v>
      </c>
      <c r="J31" s="7">
        <v>4.9000000000000002E-2</v>
      </c>
      <c r="K31" s="19">
        <f>TREND(INDEX($C$6:$C$72,MATCH(G31,$A$6:$A$72,1),1):INDEX($C$6:$C$72,MATCH(G31,$A$6:$A$72,1)+1,1),INDEX($A$6:$A$72,MATCH(G31,$A$6:$A$72,1),1):INDEX($A$6:$A$72,MATCH(G31,$A$6:$A$72,1)+1,1),G31)</f>
        <v>2.78</v>
      </c>
      <c r="L31" s="20">
        <f t="shared" si="9"/>
        <v>0.18000000000000016</v>
      </c>
      <c r="M31" s="7">
        <v>0.33500000000000002</v>
      </c>
      <c r="N31" s="7">
        <v>2E-3</v>
      </c>
      <c r="O31" s="7">
        <v>3.085</v>
      </c>
      <c r="P31" s="7">
        <v>3.7999999999999999E-2</v>
      </c>
      <c r="Q31" s="19">
        <f>TREND(INDEX($C$6:$C$72,MATCH(M31,$A$6:$A$72,1),1):INDEX($C$6:$C$72,MATCH(M31,$A$6:$A$72,1)+1,1),INDEX($A$6:$A$72,MATCH(M31,$A$6:$A$72,1),1):INDEX($A$6:$A$72,MATCH(M31,$A$6:$A$72,1)+1,1),M31)</f>
        <v>2.8209999999999997</v>
      </c>
      <c r="R31" s="20">
        <f t="shared" si="1"/>
        <v>0.26400000000000023</v>
      </c>
      <c r="S31" s="5">
        <v>0.32600000000000001</v>
      </c>
      <c r="T31" s="5">
        <v>3.0000000000000001E-3</v>
      </c>
      <c r="U31" s="5">
        <v>3.2555000000000001</v>
      </c>
      <c r="V31" s="5">
        <v>5.8000000000000003E-2</v>
      </c>
      <c r="W31" s="19">
        <f>TREND(INDEX($C$6:$C$72,MATCH(S31,$A$6:$A$72,1),1):INDEX($C$6:$C$72,MATCH(S31,$A$6:$A$72,1)+1,1),INDEX($A$6:$A$72,MATCH(S31,$A$6:$A$72,1),1):INDEX($A$6:$A$72,MATCH(S31,$A$6:$A$72,1)+1,1),S31)</f>
        <v>2.8254999999999999</v>
      </c>
      <c r="X31" s="20">
        <f t="shared" si="2"/>
        <v>0.43000000000000016</v>
      </c>
      <c r="Y31" s="7">
        <v>0.3135</v>
      </c>
      <c r="Z31" s="7">
        <v>3.0000000000000001E-3</v>
      </c>
      <c r="AA31" s="7">
        <v>3.3514999999999997</v>
      </c>
      <c r="AB31" s="7">
        <v>5.6000000000000001E-2</v>
      </c>
      <c r="AC31" s="19">
        <f>TREND(INDEX($C$6:$C$72,MATCH(Y31,$A$6:$A$72,1),1):INDEX($C$6:$C$72,MATCH(Y31,$A$6:$A$72,1)+1,1),INDEX($A$6:$A$72,MATCH(Y31,$A$6:$A$72,1),1):INDEX($A$6:$A$72,MATCH(Y31,$A$6:$A$72,1)+1,1),Y31)</f>
        <v>2.8295909090909093</v>
      </c>
      <c r="AD31" s="20">
        <f t="shared" si="8"/>
        <v>0.52190909090909043</v>
      </c>
      <c r="AN31" s="7">
        <f t="shared" si="4"/>
        <v>6.9296464556281662E-2</v>
      </c>
      <c r="AO31" s="7">
        <f t="shared" si="5"/>
        <v>5.3740115370177616E-2</v>
      </c>
      <c r="AP31" s="7">
        <f t="shared" si="6"/>
        <v>8.2024386617639528E-2</v>
      </c>
      <c r="AQ31" s="7">
        <f t="shared" si="7"/>
        <v>7.9195959492893334E-2</v>
      </c>
    </row>
    <row r="32" spans="1:43" x14ac:dyDescent="0.25">
      <c r="A32" s="7">
        <v>0.33500000000000002</v>
      </c>
      <c r="B32" s="7">
        <v>3.0000000000000001E-3</v>
      </c>
      <c r="C32" s="7">
        <v>2.8210000000000002</v>
      </c>
      <c r="D32" s="7">
        <v>4.4999999999999998E-2</v>
      </c>
      <c r="E32" s="16">
        <v>239.79</v>
      </c>
      <c r="F32" s="17">
        <v>4.05</v>
      </c>
      <c r="G32" s="7">
        <v>0.46300000000000002</v>
      </c>
      <c r="H32" s="7">
        <v>4.0000000000000001E-3</v>
      </c>
      <c r="I32" s="7">
        <v>2.956</v>
      </c>
      <c r="J32" s="7">
        <v>4.8000000000000001E-2</v>
      </c>
      <c r="K32" s="19">
        <f>TREND(INDEX($C$6:$C$72,MATCH(G32,$A$6:$A$72,1),1):INDEX($C$6:$C$72,MATCH(G32,$A$6:$A$72,1)+1,1),INDEX($A$6:$A$72,MATCH(G32,$A$6:$A$72,1),1):INDEX($A$6:$A$72,MATCH(G32,$A$6:$A$72,1)+1,1),G32)</f>
        <v>2.770588235294118</v>
      </c>
      <c r="L32" s="20">
        <f t="shared" si="9"/>
        <v>0.18541176470588194</v>
      </c>
      <c r="M32" s="7">
        <v>0.34699999999999998</v>
      </c>
      <c r="N32" s="7">
        <v>2E-3</v>
      </c>
      <c r="O32" s="7">
        <v>3.0670000000000002</v>
      </c>
      <c r="P32" s="7">
        <v>3.6999999999999998E-2</v>
      </c>
      <c r="Q32" s="19">
        <f>TREND(INDEX($C$6:$C$72,MATCH(M32,$A$6:$A$72,1),1):INDEX($C$6:$C$72,MATCH(M32,$A$6:$A$72,1)+1,1),INDEX($A$6:$A$72,MATCH(M32,$A$6:$A$72,1),1):INDEX($A$6:$A$72,MATCH(M32,$A$6:$A$72,1)+1,1),M32)</f>
        <v>2.8134166666666669</v>
      </c>
      <c r="R32" s="20">
        <f t="shared" si="1"/>
        <v>0.25358333333333327</v>
      </c>
      <c r="S32" s="5">
        <v>0.33800000000000002</v>
      </c>
      <c r="T32" s="5">
        <v>3.0000000000000001E-3</v>
      </c>
      <c r="U32" s="5">
        <v>3.2334999999999998</v>
      </c>
      <c r="V32" s="5">
        <v>5.5E-2</v>
      </c>
      <c r="W32" s="19">
        <f>TREND(INDEX($C$6:$C$72,MATCH(S32,$A$6:$A$72,1),1):INDEX($C$6:$C$72,MATCH(S32,$A$6:$A$72,1)+1,1),INDEX($A$6:$A$72,MATCH(S32,$A$6:$A$72,1),1):INDEX($A$6:$A$72,MATCH(S32,$A$6:$A$72,1)+1,1),S32)</f>
        <v>2.8190909090909089</v>
      </c>
      <c r="X32" s="20">
        <f t="shared" si="2"/>
        <v>0.41440909090909095</v>
      </c>
      <c r="Y32" s="7">
        <v>0.32500000000000001</v>
      </c>
      <c r="Z32" s="7">
        <v>3.0000000000000001E-3</v>
      </c>
      <c r="AA32" s="7">
        <v>3.3374999999999999</v>
      </c>
      <c r="AB32" s="7">
        <v>5.6000000000000001E-2</v>
      </c>
      <c r="AC32" s="19">
        <f>TREND(INDEX($C$6:$C$72,MATCH(Y32,$A$6:$A$72,1),1):INDEX($C$6:$C$72,MATCH(Y32,$A$6:$A$72,1)+1,1),INDEX($A$6:$A$72,MATCH(Y32,$A$6:$A$72,1),1):INDEX($A$6:$A$72,MATCH(Y32,$A$6:$A$72,1)+1,1),Y32)</f>
        <v>2.8260000000000001</v>
      </c>
      <c r="AD32" s="20">
        <f t="shared" si="8"/>
        <v>0.51149999999999984</v>
      </c>
      <c r="AN32" s="7">
        <f t="shared" si="4"/>
        <v>6.7882250993908572E-2</v>
      </c>
      <c r="AO32" s="7">
        <f t="shared" si="5"/>
        <v>5.2325901807804519E-2</v>
      </c>
      <c r="AP32" s="7">
        <f t="shared" si="6"/>
        <v>7.778174593052023E-2</v>
      </c>
      <c r="AQ32" s="7">
        <f t="shared" si="7"/>
        <v>7.9195959492893334E-2</v>
      </c>
    </row>
    <row r="33" spans="1:43" x14ac:dyDescent="0.25">
      <c r="A33" s="7">
        <v>0.34599999999999997</v>
      </c>
      <c r="B33" s="7">
        <v>3.0000000000000001E-3</v>
      </c>
      <c r="C33" s="7">
        <v>2.8140000000000001</v>
      </c>
      <c r="D33" s="7">
        <v>4.2999999999999997E-2</v>
      </c>
      <c r="E33" s="16">
        <v>239.27</v>
      </c>
      <c r="F33" s="17">
        <v>4.08</v>
      </c>
      <c r="G33" s="7">
        <v>0.48</v>
      </c>
      <c r="H33" s="7">
        <v>4.0000000000000001E-3</v>
      </c>
      <c r="I33" s="7">
        <v>2.9470000000000001</v>
      </c>
      <c r="J33" s="7">
        <v>4.8000000000000001E-2</v>
      </c>
      <c r="K33" s="19">
        <f>TREND(INDEX($C$6:$C$72,MATCH(G33,$A$6:$A$72,1),1):INDEX($C$6:$C$72,MATCH(G33,$A$6:$A$72,1)+1,1),INDEX($A$6:$A$72,MATCH(G33,$A$6:$A$72,1),1):INDEX($A$6:$A$72,MATCH(G33,$A$6:$A$72,1)+1,1),G33)</f>
        <v>2.7706000000000004</v>
      </c>
      <c r="L33" s="20">
        <f t="shared" si="9"/>
        <v>0.17639999999999967</v>
      </c>
      <c r="M33" s="7">
        <v>0.36</v>
      </c>
      <c r="N33" s="7">
        <v>2E-3</v>
      </c>
      <c r="O33" s="7">
        <v>3.052</v>
      </c>
      <c r="P33" s="7">
        <v>3.5999999999999997E-2</v>
      </c>
      <c r="Q33" s="19">
        <f>TREND(INDEX($C$6:$C$72,MATCH(M33,$A$6:$A$72,1),1):INDEX($C$6:$C$72,MATCH(M33,$A$6:$A$72,1)+1,1),INDEX($A$6:$A$72,MATCH(M33,$A$6:$A$72,1),1):INDEX($A$6:$A$72,MATCH(M33,$A$6:$A$72,1)+1,1),M33)</f>
        <v>2.806</v>
      </c>
      <c r="R33" s="20">
        <f t="shared" si="1"/>
        <v>0.246</v>
      </c>
      <c r="S33" s="5">
        <v>0.35</v>
      </c>
      <c r="T33" s="5">
        <v>3.0000000000000001E-3</v>
      </c>
      <c r="U33" s="5">
        <v>3.2160000000000002</v>
      </c>
      <c r="V33" s="5">
        <v>5.3999999999999999E-2</v>
      </c>
      <c r="W33" s="19">
        <f>TREND(INDEX($C$6:$C$72,MATCH(S33,$A$6:$A$72,1),1):INDEX($C$6:$C$72,MATCH(S33,$A$6:$A$72,1)+1,1),INDEX($A$6:$A$72,MATCH(S33,$A$6:$A$72,1),1):INDEX($A$6:$A$72,MATCH(S33,$A$6:$A$72,1)+1,1),S33)</f>
        <v>2.811666666666667</v>
      </c>
      <c r="X33" s="20">
        <f t="shared" si="2"/>
        <v>0.40433333333333321</v>
      </c>
      <c r="Y33" s="7">
        <v>0.33600000000000002</v>
      </c>
      <c r="Z33" s="7">
        <v>3.0000000000000001E-3</v>
      </c>
      <c r="AA33" s="7">
        <v>3.3265000000000002</v>
      </c>
      <c r="AB33" s="7">
        <v>5.6000000000000001E-2</v>
      </c>
      <c r="AC33" s="19">
        <f>TREND(INDEX($C$6:$C$72,MATCH(Y33,$A$6:$A$72,1),1):INDEX($C$6:$C$72,MATCH(Y33,$A$6:$A$72,1)+1,1),INDEX($A$6:$A$72,MATCH(Y33,$A$6:$A$72,1),1):INDEX($A$6:$A$72,MATCH(Y33,$A$6:$A$72,1)+1,1),Y33)</f>
        <v>2.8203636363636364</v>
      </c>
      <c r="AD33" s="20">
        <f t="shared" si="8"/>
        <v>0.50613636363636383</v>
      </c>
      <c r="AN33" s="7">
        <f t="shared" si="4"/>
        <v>6.7882250993908572E-2</v>
      </c>
      <c r="AO33" s="7">
        <f t="shared" si="5"/>
        <v>5.0911688245431422E-2</v>
      </c>
      <c r="AP33" s="7">
        <f t="shared" si="6"/>
        <v>7.636753236814714E-2</v>
      </c>
      <c r="AQ33" s="7">
        <f t="shared" si="7"/>
        <v>7.9195959492893334E-2</v>
      </c>
    </row>
    <row r="34" spans="1:43" x14ac:dyDescent="0.25">
      <c r="A34" s="7">
        <v>0.35799999999999998</v>
      </c>
      <c r="B34" s="7">
        <v>3.0000000000000001E-3</v>
      </c>
      <c r="C34" s="7">
        <v>2.8069999999999999</v>
      </c>
      <c r="D34" s="7">
        <v>4.2000000000000003E-2</v>
      </c>
      <c r="E34" s="16">
        <v>237.92</v>
      </c>
      <c r="F34" s="17">
        <v>3.71</v>
      </c>
      <c r="G34" s="7">
        <v>0.498</v>
      </c>
      <c r="H34" s="7">
        <v>4.0000000000000001E-3</v>
      </c>
      <c r="I34" s="7">
        <v>2.931</v>
      </c>
      <c r="J34" s="7">
        <v>4.5999999999999999E-2</v>
      </c>
      <c r="K34" s="19">
        <f>TREND(INDEX($C$6:$C$72,MATCH(G34,$A$6:$A$72,1),1):INDEX($C$6:$C$72,MATCH(G34,$A$6:$A$72,1)+1,1),INDEX($A$6:$A$72,MATCH(G34,$A$6:$A$72,1),1):INDEX($A$6:$A$72,MATCH(G34,$A$6:$A$72,1)+1,1),G34)</f>
        <v>2.7662727272727272</v>
      </c>
      <c r="L34" s="20">
        <f t="shared" si="9"/>
        <v>0.16472727272727283</v>
      </c>
      <c r="M34" s="7">
        <v>0.372</v>
      </c>
      <c r="N34" s="7">
        <v>2E-3</v>
      </c>
      <c r="O34" s="7">
        <v>3.04</v>
      </c>
      <c r="P34" s="7">
        <v>3.5000000000000003E-2</v>
      </c>
      <c r="Q34" s="19">
        <f>TREND(INDEX($C$6:$C$72,MATCH(M34,$A$6:$A$72,1),1):INDEX($C$6:$C$72,MATCH(M34,$A$6:$A$72,1)+1,1),INDEX($A$6:$A$72,MATCH(M34,$A$6:$A$72,1),1):INDEX($A$6:$A$72,MATCH(M34,$A$6:$A$72,1)+1,1),M34)</f>
        <v>2.7999090909090909</v>
      </c>
      <c r="R34" s="20">
        <f t="shared" si="1"/>
        <v>0.24009090909090913</v>
      </c>
      <c r="S34" s="5">
        <v>0.36199999999999999</v>
      </c>
      <c r="T34" s="5">
        <v>3.0000000000000001E-3</v>
      </c>
      <c r="U34" s="5">
        <v>3.1985000000000001</v>
      </c>
      <c r="V34" s="5">
        <v>5.1999999999999998E-2</v>
      </c>
      <c r="W34" s="19">
        <f>TREND(INDEX($C$6:$C$72,MATCH(S34,$A$6:$A$72,1),1):INDEX($C$6:$C$72,MATCH(S34,$A$6:$A$72,1)+1,1),INDEX($A$6:$A$72,MATCH(S34,$A$6:$A$72,1),1):INDEX($A$6:$A$72,MATCH(S34,$A$6:$A$72,1)+1,1),S34)</f>
        <v>2.8050000000000002</v>
      </c>
      <c r="X34" s="20">
        <f t="shared" si="2"/>
        <v>0.39349999999999996</v>
      </c>
      <c r="Y34" s="7">
        <v>0.34750000000000003</v>
      </c>
      <c r="Z34" s="7">
        <v>3.0000000000000001E-3</v>
      </c>
      <c r="AA34" s="7">
        <v>3.3125</v>
      </c>
      <c r="AB34" s="7">
        <v>5.5E-2</v>
      </c>
      <c r="AC34" s="19">
        <f>TREND(INDEX($C$6:$C$72,MATCH(Y34,$A$6:$A$72,1),1):INDEX($C$6:$C$72,MATCH(Y34,$A$6:$A$72,1)+1,1),INDEX($A$6:$A$72,MATCH(Y34,$A$6:$A$72,1),1):INDEX($A$6:$A$72,MATCH(Y34,$A$6:$A$72,1)+1,1),Y34)</f>
        <v>2.8131250000000003</v>
      </c>
      <c r="AD34" s="20">
        <f t="shared" si="8"/>
        <v>0.49937499999999968</v>
      </c>
      <c r="AN34" s="7">
        <f t="shared" si="4"/>
        <v>6.5053823869162378E-2</v>
      </c>
      <c r="AO34" s="7">
        <f t="shared" si="5"/>
        <v>4.9497474683058332E-2</v>
      </c>
      <c r="AP34" s="7">
        <f t="shared" si="6"/>
        <v>7.3539105243400946E-2</v>
      </c>
      <c r="AQ34" s="7">
        <f t="shared" si="7"/>
        <v>7.778174593052023E-2</v>
      </c>
    </row>
    <row r="35" spans="1:43" x14ac:dyDescent="0.25">
      <c r="A35" s="7">
        <v>0.37</v>
      </c>
      <c r="B35" s="7">
        <v>3.0000000000000001E-3</v>
      </c>
      <c r="C35" s="7">
        <v>2.8010000000000002</v>
      </c>
      <c r="D35" s="7">
        <v>4.2000000000000003E-2</v>
      </c>
      <c r="E35" s="16">
        <v>236.71</v>
      </c>
      <c r="F35" s="17">
        <v>3.96</v>
      </c>
      <c r="G35" s="7">
        <v>0.51500000000000001</v>
      </c>
      <c r="H35" s="7">
        <v>4.0000000000000001E-3</v>
      </c>
      <c r="I35" s="7">
        <v>2.9159999999999999</v>
      </c>
      <c r="J35" s="7">
        <v>4.5999999999999999E-2</v>
      </c>
      <c r="K35" s="19">
        <f>TREND(INDEX($C$6:$C$72,MATCH(G35,$A$6:$A$72,1),1):INDEX($C$6:$C$72,MATCH(G35,$A$6:$A$72,1)+1,1),INDEX($A$6:$A$72,MATCH(G35,$A$6:$A$72,1),1):INDEX($A$6:$A$72,MATCH(G35,$A$6:$A$72,1)+1,1),G35)</f>
        <v>2.7596666666666665</v>
      </c>
      <c r="L35" s="20">
        <f t="shared" si="9"/>
        <v>0.15633333333333344</v>
      </c>
      <c r="M35" s="7">
        <v>0.38400000000000001</v>
      </c>
      <c r="N35" s="7">
        <v>2E-3</v>
      </c>
      <c r="O35" s="7">
        <v>3.0249999999999999</v>
      </c>
      <c r="P35" s="7">
        <v>3.5000000000000003E-2</v>
      </c>
      <c r="Q35" s="19">
        <f>TREND(INDEX($C$6:$C$72,MATCH(M35,$A$6:$A$72,1),1):INDEX($C$6:$C$72,MATCH(M35,$A$6:$A$72,1)+1,1),INDEX($A$6:$A$72,MATCH(M35,$A$6:$A$72,1),1):INDEX($A$6:$A$72,MATCH(M35,$A$6:$A$72,1)+1,1),M35)</f>
        <v>2.7937499999999997</v>
      </c>
      <c r="R35" s="20">
        <f t="shared" si="1"/>
        <v>0.23125000000000018</v>
      </c>
      <c r="S35" s="5">
        <v>0.3735</v>
      </c>
      <c r="T35" s="5">
        <v>3.0000000000000001E-3</v>
      </c>
      <c r="U35" s="8">
        <v>3.1880000000000002</v>
      </c>
      <c r="V35" s="5">
        <v>5.0999999999999997E-2</v>
      </c>
      <c r="W35" s="19">
        <f>TREND(INDEX($C$6:$C$72,MATCH(S35,$A$6:$A$72,1),1):INDEX($C$6:$C$72,MATCH(S35,$A$6:$A$72,1)+1,1),INDEX($A$6:$A$72,MATCH(S35,$A$6:$A$72,1),1):INDEX($A$6:$A$72,MATCH(S35,$A$6:$A$72,1)+1,1),S35)</f>
        <v>2.7990909090909089</v>
      </c>
      <c r="X35" s="20">
        <f t="shared" si="2"/>
        <v>0.38890909090909132</v>
      </c>
      <c r="Y35" s="7">
        <v>0.35849999999999999</v>
      </c>
      <c r="Z35" s="7">
        <v>3.0000000000000001E-3</v>
      </c>
      <c r="AA35" s="7">
        <v>3.3054999999999999</v>
      </c>
      <c r="AB35" s="7">
        <v>5.6000000000000001E-2</v>
      </c>
      <c r="AC35" s="19">
        <f>TREND(INDEX($C$6:$C$72,MATCH(Y35,$A$6:$A$72,1),1):INDEX($C$6:$C$72,MATCH(Y35,$A$6:$A$72,1)+1,1),INDEX($A$6:$A$72,MATCH(Y35,$A$6:$A$72,1),1):INDEX($A$6:$A$72,MATCH(Y35,$A$6:$A$72,1)+1,1),Y35)</f>
        <v>2.8067500000000001</v>
      </c>
      <c r="AD35" s="20">
        <f t="shared" si="8"/>
        <v>0.4987499999999998</v>
      </c>
      <c r="AN35" s="7">
        <f t="shared" si="4"/>
        <v>6.5053823869162378E-2</v>
      </c>
      <c r="AO35" s="7">
        <f t="shared" si="5"/>
        <v>4.9497474683058332E-2</v>
      </c>
      <c r="AP35" s="7">
        <f t="shared" si="6"/>
        <v>7.2124891681027842E-2</v>
      </c>
      <c r="AQ35" s="7">
        <f t="shared" si="7"/>
        <v>7.9195959492893334E-2</v>
      </c>
    </row>
    <row r="36" spans="1:43" x14ac:dyDescent="0.25">
      <c r="A36" s="7">
        <v>0.38100000000000001</v>
      </c>
      <c r="B36" s="7">
        <v>3.0000000000000001E-3</v>
      </c>
      <c r="C36" s="7">
        <v>2.7949999999999999</v>
      </c>
      <c r="D36" s="7">
        <v>0.04</v>
      </c>
      <c r="E36" s="16">
        <v>235.81</v>
      </c>
      <c r="F36" s="17">
        <v>3.79</v>
      </c>
      <c r="G36" s="7">
        <v>0.52700000000000002</v>
      </c>
      <c r="H36" s="7">
        <v>4.0000000000000001E-3</v>
      </c>
      <c r="I36" s="7">
        <v>2.9079999999999999</v>
      </c>
      <c r="J36" s="7">
        <v>4.4999999999999998E-2</v>
      </c>
      <c r="K36" s="19">
        <f>TREND(INDEX($C$6:$C$72,MATCH(G36,$A$6:$A$72,1),1):INDEX($C$6:$C$72,MATCH(G36,$A$6:$A$72,1)+1,1),INDEX($A$6:$A$72,MATCH(G36,$A$6:$A$72,1),1):INDEX($A$6:$A$72,MATCH(G36,$A$6:$A$72,1)+1,1),G36)</f>
        <v>2.7546666666666666</v>
      </c>
      <c r="L36" s="20">
        <f t="shared" si="9"/>
        <v>0.15333333333333332</v>
      </c>
      <c r="M36" s="7">
        <v>0.39600000000000002</v>
      </c>
      <c r="N36" s="7">
        <v>2E-3</v>
      </c>
      <c r="O36" s="7">
        <v>3.0089999999999999</v>
      </c>
      <c r="P36" s="7">
        <v>3.4000000000000002E-2</v>
      </c>
      <c r="Q36" s="19">
        <f>TREND(INDEX($C$6:$C$72,MATCH(M36,$A$6:$A$72,1),1):INDEX($C$6:$C$72,MATCH(M36,$A$6:$A$72,1)+1,1),INDEX($A$6:$A$72,MATCH(M36,$A$6:$A$72,1),1):INDEX($A$6:$A$72,MATCH(M36,$A$6:$A$72,1)+1,1),M36)</f>
        <v>2.79</v>
      </c>
      <c r="R36" s="20">
        <f t="shared" si="1"/>
        <v>0.21899999999999986</v>
      </c>
      <c r="S36" s="5">
        <v>0.38550000000000001</v>
      </c>
      <c r="T36" s="5">
        <v>3.0000000000000001E-3</v>
      </c>
      <c r="U36" s="5">
        <v>3.181</v>
      </c>
      <c r="V36" s="5">
        <v>4.7E-2</v>
      </c>
      <c r="W36" s="19">
        <f>TREND(INDEX($C$6:$C$72,MATCH(S36,$A$6:$A$72,1),1):INDEX($C$6:$C$72,MATCH(S36,$A$6:$A$72,1)+1,1),INDEX($A$6:$A$72,MATCH(S36,$A$6:$A$72,1),1):INDEX($A$6:$A$72,MATCH(S36,$A$6:$A$72,1)+1,1),S36)</f>
        <v>2.7931249999999999</v>
      </c>
      <c r="X36" s="20">
        <f t="shared" si="2"/>
        <v>0.38787500000000019</v>
      </c>
      <c r="Y36" s="7">
        <v>0.3695</v>
      </c>
      <c r="Z36" s="7">
        <v>3.0000000000000001E-3</v>
      </c>
      <c r="AA36" s="7">
        <v>3.2934999999999999</v>
      </c>
      <c r="AB36" s="7">
        <v>5.7000000000000002E-2</v>
      </c>
      <c r="AC36" s="19">
        <f>TREND(INDEX($C$6:$C$72,MATCH(Y36,$A$6:$A$72,1),1):INDEX($C$6:$C$72,MATCH(Y36,$A$6:$A$72,1)+1,1),INDEX($A$6:$A$72,MATCH(Y36,$A$6:$A$72,1),1):INDEX($A$6:$A$72,MATCH(Y36,$A$6:$A$72,1)+1,1),Y36)</f>
        <v>2.8012500000000005</v>
      </c>
      <c r="AD36" s="20">
        <f t="shared" si="8"/>
        <v>0.49224999999999941</v>
      </c>
      <c r="AN36" s="7">
        <f t="shared" si="4"/>
        <v>6.3639610306789274E-2</v>
      </c>
      <c r="AO36" s="7">
        <f t="shared" si="5"/>
        <v>4.8083261120685242E-2</v>
      </c>
      <c r="AP36" s="7">
        <f t="shared" si="6"/>
        <v>6.6468037431535468E-2</v>
      </c>
      <c r="AQ36" s="7">
        <f t="shared" si="7"/>
        <v>8.0610173055266424E-2</v>
      </c>
    </row>
    <row r="37" spans="1:43" x14ac:dyDescent="0.25">
      <c r="A37" s="7">
        <v>0.39300000000000002</v>
      </c>
      <c r="B37" s="7">
        <v>3.0000000000000001E-3</v>
      </c>
      <c r="C37" s="7">
        <v>2.79</v>
      </c>
      <c r="D37" s="7">
        <v>3.9E-2</v>
      </c>
      <c r="E37" s="16">
        <v>234.98</v>
      </c>
      <c r="F37" s="17">
        <v>3.64</v>
      </c>
      <c r="G37" s="7">
        <v>0.54500000000000004</v>
      </c>
      <c r="H37" s="7">
        <v>4.0000000000000001E-3</v>
      </c>
      <c r="I37" s="7">
        <v>2.8929999999999998</v>
      </c>
      <c r="J37" s="7">
        <v>4.4999999999999998E-2</v>
      </c>
      <c r="K37" s="19">
        <f>TREND(INDEX($C$6:$C$72,MATCH(G37,$A$6:$A$72,1),1):INDEX($C$6:$C$72,MATCH(G37,$A$6:$A$72,1)+1,1),INDEX($A$6:$A$72,MATCH(G37,$A$6:$A$72,1),1):INDEX($A$6:$A$72,MATCH(G37,$A$6:$A$72,1)+1,1),G37)</f>
        <v>2.7456666666666667</v>
      </c>
      <c r="L37" s="20">
        <f t="shared" si="9"/>
        <v>0.14733333333333309</v>
      </c>
      <c r="M37" s="7">
        <v>0.40899999999999997</v>
      </c>
      <c r="N37" s="7">
        <v>2E-3</v>
      </c>
      <c r="O37" s="7">
        <v>2.9849999999999999</v>
      </c>
      <c r="P37" s="7">
        <v>3.2000000000000001E-2</v>
      </c>
      <c r="Q37" s="19">
        <f>TREND(INDEX($C$6:$C$72,MATCH(M37,$A$6:$A$72,1),1):INDEX($C$6:$C$72,MATCH(M37,$A$6:$A$72,1)+1,1),INDEX($A$6:$A$72,MATCH(M37,$A$6:$A$72,1),1):INDEX($A$6:$A$72,MATCH(M37,$A$6:$A$72,1)+1,1),M37)</f>
        <v>2.79</v>
      </c>
      <c r="R37" s="20">
        <f t="shared" si="1"/>
        <v>0.19499999999999984</v>
      </c>
      <c r="S37" s="5">
        <v>0.39750000000000002</v>
      </c>
      <c r="T37" s="5">
        <v>3.0000000000000001E-3</v>
      </c>
      <c r="U37" s="5">
        <v>3.1725000000000003</v>
      </c>
      <c r="V37" s="5">
        <v>4.5999999999999999E-2</v>
      </c>
      <c r="W37" s="19">
        <f>TREND(INDEX($C$6:$C$72,MATCH(S37,$A$6:$A$72,1),1):INDEX($C$6:$C$72,MATCH(S37,$A$6:$A$72,1)+1,1),INDEX($A$6:$A$72,MATCH(S37,$A$6:$A$72,1),1):INDEX($A$6:$A$72,MATCH(S37,$A$6:$A$72,1)+1,1),S37)</f>
        <v>2.79</v>
      </c>
      <c r="X37" s="20">
        <f t="shared" si="2"/>
        <v>0.38250000000000028</v>
      </c>
      <c r="Y37" s="7">
        <v>0.38150000000000001</v>
      </c>
      <c r="Z37" s="7">
        <v>3.0000000000000001E-3</v>
      </c>
      <c r="AA37" s="7">
        <v>3.274</v>
      </c>
      <c r="AB37" s="7">
        <v>5.7000000000000002E-2</v>
      </c>
      <c r="AC37" s="19">
        <f>TREND(INDEX($C$6:$C$72,MATCH(Y37,$A$6:$A$72,1),1):INDEX($C$6:$C$72,MATCH(Y37,$A$6:$A$72,1)+1,1),INDEX($A$6:$A$72,MATCH(Y37,$A$6:$A$72,1),1):INDEX($A$6:$A$72,MATCH(Y37,$A$6:$A$72,1)+1,1),Y37)</f>
        <v>2.7947916666666663</v>
      </c>
      <c r="AD37" s="20">
        <f t="shared" si="8"/>
        <v>0.47920833333333368</v>
      </c>
      <c r="AN37" s="7">
        <f t="shared" si="4"/>
        <v>6.3639610306789274E-2</v>
      </c>
      <c r="AO37" s="7">
        <f t="shared" si="5"/>
        <v>4.5254833995939048E-2</v>
      </c>
      <c r="AP37" s="7">
        <f t="shared" si="6"/>
        <v>6.5053823869162378E-2</v>
      </c>
      <c r="AQ37" s="7">
        <f t="shared" si="7"/>
        <v>8.0610173055266424E-2</v>
      </c>
    </row>
    <row r="38" spans="1:43" x14ac:dyDescent="0.25">
      <c r="A38" s="7">
        <v>0.40500000000000003</v>
      </c>
      <c r="B38" s="7">
        <v>3.0000000000000001E-3</v>
      </c>
      <c r="C38" s="7">
        <v>2.79</v>
      </c>
      <c r="D38" s="7">
        <v>3.7999999999999999E-2</v>
      </c>
      <c r="E38" s="16">
        <v>232.85</v>
      </c>
      <c r="F38" s="17">
        <v>3.56</v>
      </c>
      <c r="G38" s="7">
        <v>0.56299999999999994</v>
      </c>
      <c r="H38" s="7">
        <v>4.0000000000000001E-3</v>
      </c>
      <c r="I38" s="7">
        <v>2.8780000000000001</v>
      </c>
      <c r="J38" s="7">
        <v>4.4999999999999998E-2</v>
      </c>
      <c r="K38" s="19">
        <f>TREND(INDEX($C$6:$C$72,MATCH(G38,$A$6:$A$72,1),1):INDEX($C$6:$C$72,MATCH(G38,$A$6:$A$72,1)+1,1),INDEX($A$6:$A$72,MATCH(G38,$A$6:$A$72,1),1):INDEX($A$6:$A$72,MATCH(G38,$A$6:$A$72,1)+1,1),G38)</f>
        <v>2.7356666666666665</v>
      </c>
      <c r="L38" s="20">
        <f t="shared" si="9"/>
        <v>0.14233333333333364</v>
      </c>
      <c r="M38" s="7">
        <v>0.42199999999999999</v>
      </c>
      <c r="N38" s="7">
        <v>2E-3</v>
      </c>
      <c r="O38" s="7">
        <v>2.97</v>
      </c>
      <c r="P38" s="7">
        <v>3.2000000000000001E-2</v>
      </c>
      <c r="Q38" s="19">
        <f>TREND(INDEX($C$6:$C$72,MATCH(M38,$A$6:$A$72,1),1):INDEX($C$6:$C$72,MATCH(M38,$A$6:$A$72,1)+1,1),INDEX($A$6:$A$72,MATCH(M38,$A$6:$A$72,1),1):INDEX($A$6:$A$72,MATCH(M38,$A$6:$A$72,1)+1,1),M38)</f>
        <v>2.7863636363636366</v>
      </c>
      <c r="R38" s="20">
        <f t="shared" si="1"/>
        <v>0.1836363636363636</v>
      </c>
      <c r="S38" s="5">
        <v>0.41</v>
      </c>
      <c r="T38" s="5">
        <v>3.0000000000000001E-3</v>
      </c>
      <c r="U38" s="5">
        <v>3.165</v>
      </c>
      <c r="V38" s="5">
        <v>4.3999999999999997E-2</v>
      </c>
      <c r="W38" s="19">
        <f>TREND(INDEX($C$6:$C$72,MATCH(S38,$A$6:$A$72,1),1):INDEX($C$6:$C$72,MATCH(S38,$A$6:$A$72,1)+1,1),INDEX($A$6:$A$72,MATCH(S38,$A$6:$A$72,1),1):INDEX($A$6:$A$72,MATCH(S38,$A$6:$A$72,1)+1,1),S38)</f>
        <v>2.79</v>
      </c>
      <c r="X38" s="20">
        <f t="shared" si="2"/>
        <v>0.375</v>
      </c>
      <c r="Y38" s="7">
        <v>0.39350000000000002</v>
      </c>
      <c r="Z38" s="7">
        <v>3.0000000000000001E-3</v>
      </c>
      <c r="AA38" s="7">
        <v>3.2640000000000002</v>
      </c>
      <c r="AB38" s="7">
        <v>5.5E-2</v>
      </c>
      <c r="AC38" s="19">
        <f>TREND(INDEX($C$6:$C$72,MATCH(Y38,$A$6:$A$72,1),1):INDEX($C$6:$C$72,MATCH(Y38,$A$6:$A$72,1)+1,1),INDEX($A$6:$A$72,MATCH(Y38,$A$6:$A$72,1),1):INDEX($A$6:$A$72,MATCH(Y38,$A$6:$A$72,1)+1,1),Y38)</f>
        <v>2.79</v>
      </c>
      <c r="AD38" s="20">
        <f t="shared" si="8"/>
        <v>0.4740000000000002</v>
      </c>
      <c r="AN38" s="7">
        <f t="shared" si="4"/>
        <v>6.3639610306789274E-2</v>
      </c>
      <c r="AO38" s="7">
        <f t="shared" si="5"/>
        <v>4.5254833995939048E-2</v>
      </c>
      <c r="AP38" s="7">
        <f t="shared" si="6"/>
        <v>6.2225396744416184E-2</v>
      </c>
      <c r="AQ38" s="7">
        <f t="shared" si="7"/>
        <v>7.778174593052023E-2</v>
      </c>
    </row>
    <row r="39" spans="1:43" x14ac:dyDescent="0.25">
      <c r="A39" s="7">
        <v>0.41799999999999998</v>
      </c>
      <c r="B39" s="7">
        <v>3.0000000000000001E-3</v>
      </c>
      <c r="C39" s="7">
        <v>2.79</v>
      </c>
      <c r="D39" s="7">
        <v>3.5999999999999997E-2</v>
      </c>
      <c r="E39" s="16">
        <v>232.32</v>
      </c>
      <c r="F39" s="17">
        <v>3.71</v>
      </c>
      <c r="G39" s="7">
        <v>0.58099999999999996</v>
      </c>
      <c r="H39" s="7">
        <v>4.0000000000000001E-3</v>
      </c>
      <c r="I39" s="7">
        <v>2.8660000000000001</v>
      </c>
      <c r="J39" s="7">
        <v>4.3999999999999997E-2</v>
      </c>
      <c r="K39" s="19">
        <f>TREND(INDEX($C$6:$C$72,MATCH(G39,$A$6:$A$72,1),1):INDEX($C$6:$C$72,MATCH(G39,$A$6:$A$72,1)+1,1),INDEX($A$6:$A$72,MATCH(G39,$A$6:$A$72,1),1):INDEX($A$6:$A$72,MATCH(G39,$A$6:$A$72,1)+1,1),G39)</f>
        <v>2.7256666666666667</v>
      </c>
      <c r="L39" s="20">
        <f t="shared" si="9"/>
        <v>0.14033333333333342</v>
      </c>
      <c r="M39" s="7">
        <v>0.434</v>
      </c>
      <c r="N39" s="7">
        <v>2E-3</v>
      </c>
      <c r="O39" s="7">
        <v>2.9609999999999999</v>
      </c>
      <c r="P39" s="7">
        <v>3.2000000000000001E-2</v>
      </c>
      <c r="Q39" s="19">
        <f>TREND(INDEX($C$6:$C$72,MATCH(M39,$A$6:$A$72,1),1):INDEX($C$6:$C$72,MATCH(M39,$A$6:$A$72,1)+1,1),INDEX($A$6:$A$72,MATCH(M39,$A$6:$A$72,1),1):INDEX($A$6:$A$72,MATCH(M39,$A$6:$A$72,1)+1,1),M39)</f>
        <v>2.78</v>
      </c>
      <c r="R39" s="20">
        <f t="shared" si="1"/>
        <v>0.18100000000000005</v>
      </c>
      <c r="S39" s="5">
        <v>0.42099999999999999</v>
      </c>
      <c r="T39" s="5">
        <v>3.0000000000000001E-3</v>
      </c>
      <c r="U39" s="8">
        <v>3.1585000000000001</v>
      </c>
      <c r="V39" s="5">
        <v>4.3999999999999997E-2</v>
      </c>
      <c r="W39" s="19">
        <f>TREND(INDEX($C$6:$C$72,MATCH(S39,$A$6:$A$72,1),1):INDEX($C$6:$C$72,MATCH(S39,$A$6:$A$72,1)+1,1),INDEX($A$6:$A$72,MATCH(S39,$A$6:$A$72,1),1):INDEX($A$6:$A$72,MATCH(S39,$A$6:$A$72,1)+1,1),S39)</f>
        <v>2.7872727272727276</v>
      </c>
      <c r="X39" s="20">
        <f t="shared" si="2"/>
        <v>0.37122727272727252</v>
      </c>
      <c r="Y39" s="7">
        <v>0.40549999999999997</v>
      </c>
      <c r="Z39" s="7">
        <v>3.0000000000000001E-3</v>
      </c>
      <c r="AA39" s="7">
        <v>3.254</v>
      </c>
      <c r="AB39" s="7">
        <v>5.2999999999999999E-2</v>
      </c>
      <c r="AC39" s="19">
        <f>TREND(INDEX($C$6:$C$72,MATCH(Y39,$A$6:$A$72,1),1):INDEX($C$6:$C$72,MATCH(Y39,$A$6:$A$72,1)+1,1),INDEX($A$6:$A$72,MATCH(Y39,$A$6:$A$72,1),1):INDEX($A$6:$A$72,MATCH(Y39,$A$6:$A$72,1)+1,1),Y39)</f>
        <v>2.79</v>
      </c>
      <c r="AD39" s="20">
        <f t="shared" si="8"/>
        <v>0.46399999999999997</v>
      </c>
      <c r="AN39" s="7">
        <f t="shared" si="4"/>
        <v>6.2225396744416184E-2</v>
      </c>
      <c r="AO39" s="7">
        <f t="shared" si="5"/>
        <v>4.5254833995939048E-2</v>
      </c>
      <c r="AP39" s="7">
        <f t="shared" si="6"/>
        <v>6.2225396744416184E-2</v>
      </c>
      <c r="AQ39" s="7">
        <f t="shared" si="7"/>
        <v>7.4953318805774036E-2</v>
      </c>
    </row>
    <row r="40" spans="1:43" x14ac:dyDescent="0.25">
      <c r="A40" s="7">
        <v>0.42899999999999999</v>
      </c>
      <c r="B40" s="7">
        <v>3.0000000000000001E-3</v>
      </c>
      <c r="C40" s="7">
        <v>2.78</v>
      </c>
      <c r="D40" s="7">
        <v>3.5000000000000003E-2</v>
      </c>
      <c r="E40" s="16">
        <v>230.84</v>
      </c>
      <c r="F40" s="17">
        <v>3.49</v>
      </c>
      <c r="G40" s="7">
        <v>0.59899999999999998</v>
      </c>
      <c r="H40" s="7">
        <v>5.0000000000000001E-3</v>
      </c>
      <c r="I40" s="7">
        <v>2.8519999999999999</v>
      </c>
      <c r="J40" s="7">
        <v>4.2999999999999997E-2</v>
      </c>
      <c r="K40" s="19">
        <f>TREND(INDEX($C$6:$C$72,MATCH(G40,$A$6:$A$72,1),1):INDEX($C$6:$C$72,MATCH(G40,$A$6:$A$72,1)+1,1),INDEX($A$6:$A$72,MATCH(G40,$A$6:$A$72,1),1):INDEX($A$6:$A$72,MATCH(G40,$A$6:$A$72,1)+1,1),G40)</f>
        <v>2.716333333333333</v>
      </c>
      <c r="L40" s="20">
        <f t="shared" si="9"/>
        <v>0.13566666666666682</v>
      </c>
      <c r="M40" s="7">
        <v>0.44600000000000001</v>
      </c>
      <c r="N40" s="7">
        <v>2E-3</v>
      </c>
      <c r="O40" s="7">
        <v>2.95</v>
      </c>
      <c r="P40" s="7">
        <v>3.1E-2</v>
      </c>
      <c r="Q40" s="19">
        <f>TREND(INDEX($C$6:$C$72,MATCH(M40,$A$6:$A$72,1),1):INDEX($C$6:$C$72,MATCH(M40,$A$6:$A$72,1)+1,1),INDEX($A$6:$A$72,MATCH(M40,$A$6:$A$72,1),1):INDEX($A$6:$A$72,MATCH(M40,$A$6:$A$72,1)+1,1),M40)</f>
        <v>2.78</v>
      </c>
      <c r="R40" s="20">
        <f t="shared" si="1"/>
        <v>0.17000000000000037</v>
      </c>
      <c r="S40" s="5">
        <v>0.433</v>
      </c>
      <c r="T40" s="5">
        <v>3.0000000000000001E-3</v>
      </c>
      <c r="U40" s="5">
        <v>3.1509999999999998</v>
      </c>
      <c r="V40" s="5">
        <v>4.3999999999999997E-2</v>
      </c>
      <c r="W40" s="19">
        <f>TREND(INDEX($C$6:$C$72,MATCH(S40,$A$6:$A$72,1),1):INDEX($C$6:$C$72,MATCH(S40,$A$6:$A$72,1)+1,1),INDEX($A$6:$A$72,MATCH(S40,$A$6:$A$72,1),1):INDEX($A$6:$A$72,MATCH(S40,$A$6:$A$72,1)+1,1),S40)</f>
        <v>2.78</v>
      </c>
      <c r="X40" s="20">
        <f t="shared" si="2"/>
        <v>0.371</v>
      </c>
      <c r="Y40" s="7">
        <v>0.41699999999999998</v>
      </c>
      <c r="Z40" s="7">
        <v>3.0000000000000001E-3</v>
      </c>
      <c r="AA40" s="7">
        <v>3.2450000000000001</v>
      </c>
      <c r="AB40" s="7">
        <v>5.0999999999999997E-2</v>
      </c>
      <c r="AC40" s="19">
        <f>TREND(INDEX($C$6:$C$72,MATCH(Y40,$A$6:$A$72,1),1):INDEX($C$6:$C$72,MATCH(Y40,$A$6:$A$72,1)+1,1),INDEX($A$6:$A$72,MATCH(Y40,$A$6:$A$72,1),1):INDEX($A$6:$A$72,MATCH(Y40,$A$6:$A$72,1)+1,1),Y40)</f>
        <v>2.79</v>
      </c>
      <c r="AD40" s="20">
        <f t="shared" si="8"/>
        <v>0.45500000000000007</v>
      </c>
      <c r="AN40" s="7">
        <f t="shared" si="4"/>
        <v>6.0811183182043087E-2</v>
      </c>
      <c r="AO40" s="7">
        <f t="shared" si="5"/>
        <v>4.3840620433565951E-2</v>
      </c>
      <c r="AP40" s="7">
        <f t="shared" si="6"/>
        <v>6.2225396744416184E-2</v>
      </c>
      <c r="AQ40" s="7">
        <f t="shared" si="7"/>
        <v>7.2124891681027842E-2</v>
      </c>
    </row>
    <row r="41" spans="1:43" x14ac:dyDescent="0.25">
      <c r="A41" s="7">
        <v>0.44700000000000001</v>
      </c>
      <c r="B41" s="7">
        <v>3.0000000000000001E-3</v>
      </c>
      <c r="C41" s="7">
        <v>2.78</v>
      </c>
      <c r="D41" s="7">
        <v>3.3000000000000002E-2</v>
      </c>
      <c r="E41" s="16">
        <v>230.8</v>
      </c>
      <c r="F41" s="17">
        <v>3.54</v>
      </c>
      <c r="G41" s="7">
        <v>0.61199999999999999</v>
      </c>
      <c r="H41" s="7">
        <v>5.0000000000000001E-3</v>
      </c>
      <c r="I41" s="7">
        <v>2.839</v>
      </c>
      <c r="J41" s="7">
        <v>4.2999999999999997E-2</v>
      </c>
      <c r="K41" s="19">
        <f>TREND(INDEX($C$6:$C$72,MATCH(G41,$A$6:$A$72,1),1):INDEX($C$6:$C$72,MATCH(G41,$A$6:$A$72,1)+1,1),INDEX($A$6:$A$72,MATCH(G41,$A$6:$A$72,1),1):INDEX($A$6:$A$72,MATCH(G41,$A$6:$A$72,1)+1,1),G41)</f>
        <v>2.7119999999999997</v>
      </c>
      <c r="L41" s="20">
        <f t="shared" si="9"/>
        <v>0.12700000000000022</v>
      </c>
      <c r="M41" s="7">
        <v>0.45800000000000002</v>
      </c>
      <c r="N41" s="7">
        <v>2E-3</v>
      </c>
      <c r="O41" s="7">
        <v>2.9390000000000001</v>
      </c>
      <c r="P41" s="7">
        <v>0.03</v>
      </c>
      <c r="Q41" s="19">
        <f>TREND(INDEX($C$6:$C$72,MATCH(M41,$A$6:$A$72,1),1):INDEX($C$6:$C$72,MATCH(M41,$A$6:$A$72,1)+1,1),INDEX($A$6:$A$72,MATCH(M41,$A$6:$A$72,1),1):INDEX($A$6:$A$72,MATCH(M41,$A$6:$A$72,1)+1,1),M41)</f>
        <v>2.7735294117647058</v>
      </c>
      <c r="R41" s="20">
        <f t="shared" si="1"/>
        <v>0.16547058823529426</v>
      </c>
      <c r="S41" s="5">
        <v>0.44400000000000001</v>
      </c>
      <c r="T41" s="5">
        <v>3.0000000000000001E-3</v>
      </c>
      <c r="U41" s="5">
        <v>3.1470000000000002</v>
      </c>
      <c r="V41" s="5">
        <v>4.2000000000000003E-2</v>
      </c>
      <c r="W41" s="19">
        <f>TREND(INDEX($C$6:$C$72,MATCH(S41,$A$6:$A$72,1),1):INDEX($C$6:$C$72,MATCH(S41,$A$6:$A$72,1)+1,1),INDEX($A$6:$A$72,MATCH(S41,$A$6:$A$72,1),1):INDEX($A$6:$A$72,MATCH(S41,$A$6:$A$72,1)+1,1),S41)</f>
        <v>2.78</v>
      </c>
      <c r="X41" s="20">
        <f t="shared" si="2"/>
        <v>0.36700000000000044</v>
      </c>
      <c r="Y41" s="7">
        <v>0.42799999999999999</v>
      </c>
      <c r="Z41" s="7">
        <v>3.0000000000000001E-3</v>
      </c>
      <c r="AA41" s="7">
        <v>3.2350000000000003</v>
      </c>
      <c r="AB41" s="7">
        <v>0.05</v>
      </c>
      <c r="AC41" s="19">
        <f>TREND(INDEX($C$6:$C$72,MATCH(Y41,$A$6:$A$72,1),1):INDEX($C$6:$C$72,MATCH(Y41,$A$6:$A$72,1)+1,1),INDEX($A$6:$A$72,MATCH(Y41,$A$6:$A$72,1),1):INDEX($A$6:$A$72,MATCH(Y41,$A$6:$A$72,1)+1,1),Y41)</f>
        <v>2.7809090909090912</v>
      </c>
      <c r="AD41" s="20">
        <f t="shared" si="8"/>
        <v>0.4540909090909091</v>
      </c>
      <c r="AN41" s="7">
        <f t="shared" si="4"/>
        <v>6.0811183182043087E-2</v>
      </c>
      <c r="AO41" s="7">
        <f t="shared" si="5"/>
        <v>4.2426406871192854E-2</v>
      </c>
      <c r="AP41" s="7">
        <f t="shared" si="6"/>
        <v>5.9396969619669997E-2</v>
      </c>
      <c r="AQ41" s="7">
        <f t="shared" si="7"/>
        <v>7.0710678118654766E-2</v>
      </c>
    </row>
    <row r="42" spans="1:43" x14ac:dyDescent="0.25">
      <c r="A42" s="7">
        <v>0.46400000000000002</v>
      </c>
      <c r="B42" s="7">
        <v>3.0000000000000001E-3</v>
      </c>
      <c r="C42" s="7">
        <v>2.77</v>
      </c>
      <c r="D42" s="7">
        <v>3.3000000000000002E-2</v>
      </c>
      <c r="E42" s="16">
        <v>230.72</v>
      </c>
      <c r="F42" s="17">
        <v>3.39</v>
      </c>
      <c r="G42" s="7">
        <v>0.63200000000000001</v>
      </c>
      <c r="H42" s="7">
        <v>5.0000000000000001E-3</v>
      </c>
      <c r="I42" s="7">
        <v>2.83</v>
      </c>
      <c r="J42" s="7">
        <v>4.2000000000000003E-2</v>
      </c>
      <c r="K42" s="19">
        <f>TREND(INDEX($C$6:$C$72,MATCH(G42,$A$6:$A$72,1),1):INDEX($C$6:$C$72,MATCH(G42,$A$6:$A$72,1)+1,1),INDEX($A$6:$A$72,MATCH(G42,$A$6:$A$72,1),1):INDEX($A$6:$A$72,MATCH(G42,$A$6:$A$72,1)+1,1),G42)</f>
        <v>2.7069999999999999</v>
      </c>
      <c r="L42" s="20">
        <f t="shared" si="9"/>
        <v>0.12300000000000022</v>
      </c>
      <c r="M42" s="7">
        <v>0.47</v>
      </c>
      <c r="N42" s="7">
        <v>2E-3</v>
      </c>
      <c r="O42" s="7">
        <v>2.93</v>
      </c>
      <c r="P42" s="7">
        <v>0.03</v>
      </c>
      <c r="Q42" s="19">
        <f>TREND(INDEX($C$6:$C$72,MATCH(M42,$A$6:$A$72,1),1):INDEX($C$6:$C$72,MATCH(M42,$A$6:$A$72,1)+1,1),INDEX($A$6:$A$72,MATCH(M42,$A$6:$A$72,1),1):INDEX($A$6:$A$72,MATCH(M42,$A$6:$A$72,1)+1,1),M42)</f>
        <v>2.77</v>
      </c>
      <c r="R42" s="20">
        <f t="shared" si="1"/>
        <v>0.16000000000000014</v>
      </c>
      <c r="S42" s="5">
        <v>0.45550000000000002</v>
      </c>
      <c r="T42" s="5">
        <v>3.0000000000000001E-3</v>
      </c>
      <c r="U42" s="5">
        <v>3.14</v>
      </c>
      <c r="V42" s="5">
        <v>4.2000000000000003E-2</v>
      </c>
      <c r="W42" s="19">
        <f>TREND(INDEX($C$6:$C$72,MATCH(S42,$A$6:$A$72,1),1):INDEX($C$6:$C$72,MATCH(S42,$A$6:$A$72,1)+1,1),INDEX($A$6:$A$72,MATCH(S42,$A$6:$A$72,1),1):INDEX($A$6:$A$72,MATCH(S42,$A$6:$A$72,1)+1,1),S42)</f>
        <v>2.7749999999999999</v>
      </c>
      <c r="X42" s="20">
        <f t="shared" si="2"/>
        <v>0.36500000000000021</v>
      </c>
      <c r="Y42" s="7">
        <v>0.439</v>
      </c>
      <c r="Z42" s="7">
        <v>3.0000000000000001E-3</v>
      </c>
      <c r="AA42" s="7">
        <v>3.2250000000000001</v>
      </c>
      <c r="AB42" s="7">
        <v>4.9000000000000002E-2</v>
      </c>
      <c r="AC42" s="19">
        <f>TREND(INDEX($C$6:$C$72,MATCH(Y42,$A$6:$A$72,1),1):INDEX($C$6:$C$72,MATCH(Y42,$A$6:$A$72,1)+1,1),INDEX($A$6:$A$72,MATCH(Y42,$A$6:$A$72,1),1):INDEX($A$6:$A$72,MATCH(Y42,$A$6:$A$72,1)+1,1),Y42)</f>
        <v>2.78</v>
      </c>
      <c r="AD42" s="20">
        <f t="shared" si="8"/>
        <v>0.44500000000000028</v>
      </c>
      <c r="AN42" s="7">
        <f t="shared" si="4"/>
        <v>5.9396969619669997E-2</v>
      </c>
      <c r="AO42" s="7">
        <f t="shared" si="5"/>
        <v>4.2426406871192854E-2</v>
      </c>
      <c r="AP42" s="7">
        <f t="shared" si="6"/>
        <v>5.9396969619669997E-2</v>
      </c>
      <c r="AQ42" s="7">
        <f t="shared" si="7"/>
        <v>6.9296464556281662E-2</v>
      </c>
    </row>
    <row r="43" spans="1:43" x14ac:dyDescent="0.25">
      <c r="A43" s="7">
        <v>0.47399999999999998</v>
      </c>
      <c r="B43" s="7">
        <v>3.0000000000000001E-3</v>
      </c>
      <c r="C43" s="7">
        <v>2.77</v>
      </c>
      <c r="D43" s="7">
        <v>3.1E-2</v>
      </c>
      <c r="E43" s="16">
        <v>230.9</v>
      </c>
      <c r="F43" s="17">
        <v>3.38</v>
      </c>
      <c r="G43" s="7">
        <v>0.64900000000000002</v>
      </c>
      <c r="H43" s="7">
        <v>5.0000000000000001E-3</v>
      </c>
      <c r="I43" s="7">
        <v>2.8250000000000002</v>
      </c>
      <c r="J43" s="7">
        <v>4.1000000000000002E-2</v>
      </c>
      <c r="K43" s="19">
        <f>TREND(INDEX($C$6:$C$72,MATCH(G43,$A$6:$A$72,1),1):INDEX($C$6:$C$72,MATCH(G43,$A$6:$A$72,1)+1,1),INDEX($A$6:$A$72,MATCH(G43,$A$6:$A$72,1),1):INDEX($A$6:$A$72,MATCH(G43,$A$6:$A$72,1)+1,1),G43)</f>
        <v>2.7038333333333333</v>
      </c>
      <c r="L43" s="20">
        <f t="shared" si="9"/>
        <v>0.12116666666666687</v>
      </c>
      <c r="M43" s="7">
        <v>0.48199999999999998</v>
      </c>
      <c r="N43" s="7">
        <v>2E-3</v>
      </c>
      <c r="O43" s="7">
        <v>2.93</v>
      </c>
      <c r="P43" s="7">
        <v>2.9000000000000001E-2</v>
      </c>
      <c r="Q43" s="19">
        <f>TREND(INDEX($C$6:$C$72,MATCH(M43,$A$6:$A$72,1),1):INDEX($C$6:$C$72,MATCH(M43,$A$6:$A$72,1)+1,1),INDEX($A$6:$A$72,MATCH(M43,$A$6:$A$72,1),1):INDEX($A$6:$A$72,MATCH(M43,$A$6:$A$72,1)+1,1),M43)</f>
        <v>2.7708000000000004</v>
      </c>
      <c r="R43" s="20">
        <f t="shared" si="1"/>
        <v>0.15919999999999979</v>
      </c>
      <c r="S43" s="5">
        <v>0.47099999999999997</v>
      </c>
      <c r="T43" s="5">
        <v>3.0000000000000001E-3</v>
      </c>
      <c r="U43" s="8">
        <v>3.1339999999999999</v>
      </c>
      <c r="V43" s="5">
        <v>0.04</v>
      </c>
      <c r="W43" s="19">
        <f>TREND(INDEX($C$6:$C$72,MATCH(S43,$A$6:$A$72,1),1):INDEX($C$6:$C$72,MATCH(S43,$A$6:$A$72,1)+1,1),INDEX($A$6:$A$72,MATCH(S43,$A$6:$A$72,1),1):INDEX($A$6:$A$72,MATCH(S43,$A$6:$A$72,1)+1,1),S43)</f>
        <v>2.77</v>
      </c>
      <c r="X43" s="20">
        <f t="shared" si="2"/>
        <v>0.36399999999999988</v>
      </c>
      <c r="Y43" s="7">
        <v>0.45450000000000002</v>
      </c>
      <c r="Z43" s="7">
        <v>3.5000000000000001E-3</v>
      </c>
      <c r="AA43" s="7">
        <v>3.2164999999999999</v>
      </c>
      <c r="AB43" s="7">
        <v>4.7E-2</v>
      </c>
      <c r="AC43" s="19">
        <f>TREND(INDEX($C$6:$C$72,MATCH(Y43,$A$6:$A$72,1),1):INDEX($C$6:$C$72,MATCH(Y43,$A$6:$A$72,1)+1,1),INDEX($A$6:$A$72,MATCH(Y43,$A$6:$A$72,1),1):INDEX($A$6:$A$72,MATCH(Y43,$A$6:$A$72,1)+1,1),Y43)</f>
        <v>2.7755882352941179</v>
      </c>
      <c r="AD43" s="20">
        <f t="shared" si="8"/>
        <v>0.440911764705882</v>
      </c>
      <c r="AN43" s="7">
        <f t="shared" si="4"/>
        <v>5.7982756057296907E-2</v>
      </c>
      <c r="AO43" s="7">
        <f t="shared" si="5"/>
        <v>4.1012193308819764E-2</v>
      </c>
      <c r="AP43" s="7">
        <f t="shared" si="6"/>
        <v>5.656854249492381E-2</v>
      </c>
      <c r="AQ43" s="7">
        <f t="shared" si="7"/>
        <v>6.6468037431535468E-2</v>
      </c>
    </row>
    <row r="44" spans="1:43" x14ac:dyDescent="0.25">
      <c r="A44" s="7">
        <v>0.48399999999999999</v>
      </c>
      <c r="B44" s="7">
        <v>3.0000000000000001E-3</v>
      </c>
      <c r="C44" s="7">
        <v>2.7709999999999999</v>
      </c>
      <c r="D44" s="7">
        <v>0.03</v>
      </c>
      <c r="E44" s="16">
        <v>231.83</v>
      </c>
      <c r="F44" s="17">
        <v>3.11</v>
      </c>
      <c r="G44" s="7">
        <v>0.66700000000000004</v>
      </c>
      <c r="H44" s="7">
        <v>5.0000000000000001E-3</v>
      </c>
      <c r="I44" s="7">
        <v>2.82</v>
      </c>
      <c r="J44" s="7">
        <v>4.1000000000000002E-2</v>
      </c>
      <c r="K44" s="19">
        <f>TREND(INDEX($C$6:$C$72,MATCH(G44,$A$6:$A$72,1),1):INDEX($C$6:$C$72,MATCH(G44,$A$6:$A$72,1)+1,1),INDEX($A$6:$A$72,MATCH(G44,$A$6:$A$72,1),1):INDEX($A$6:$A$72,MATCH(G44,$A$6:$A$72,1)+1,1),G44)</f>
        <v>2.7027500000000004</v>
      </c>
      <c r="L44" s="20">
        <f t="shared" si="9"/>
        <v>0.11724999999999941</v>
      </c>
      <c r="M44" s="7">
        <v>0.49299999999999999</v>
      </c>
      <c r="N44" s="7">
        <v>2E-3</v>
      </c>
      <c r="O44" s="7">
        <v>2.9340000000000002</v>
      </c>
      <c r="P44" s="7">
        <v>2.8000000000000001E-2</v>
      </c>
      <c r="Q44" s="19">
        <f>TREND(INDEX($C$6:$C$72,MATCH(M44,$A$6:$A$72,1),1):INDEX($C$6:$C$72,MATCH(M44,$A$6:$A$72,1)+1,1),INDEX($A$6:$A$72,MATCH(M44,$A$6:$A$72,1),1):INDEX($A$6:$A$72,MATCH(M44,$A$6:$A$72,1)+1,1),M44)</f>
        <v>2.7679999999999998</v>
      </c>
      <c r="R44" s="20">
        <f t="shared" si="1"/>
        <v>0.16600000000000037</v>
      </c>
      <c r="S44" s="5">
        <v>0.48799999999999999</v>
      </c>
      <c r="T44" s="5">
        <v>3.0000000000000001E-3</v>
      </c>
      <c r="U44" s="5">
        <v>3.12</v>
      </c>
      <c r="V44" s="5">
        <v>3.7999999999999999E-2</v>
      </c>
      <c r="W44" s="19">
        <f>TREND(INDEX($C$6:$C$72,MATCH(S44,$A$6:$A$72,1),1):INDEX($C$6:$C$72,MATCH(S44,$A$6:$A$72,1)+1,1),INDEX($A$6:$A$72,MATCH(S44,$A$6:$A$72,1),1):INDEX($A$6:$A$72,MATCH(S44,$A$6:$A$72,1)+1,1),S44)</f>
        <v>2.7696666666666667</v>
      </c>
      <c r="X44" s="20">
        <f t="shared" si="2"/>
        <v>0.35033333333333339</v>
      </c>
      <c r="Y44" s="7">
        <v>0.47099999999999997</v>
      </c>
      <c r="Z44" s="7">
        <v>3.5000000000000001E-3</v>
      </c>
      <c r="AA44" s="7">
        <v>3.2090000000000001</v>
      </c>
      <c r="AB44" s="7">
        <v>4.2000000000000003E-2</v>
      </c>
      <c r="AC44" s="19">
        <f>TREND(INDEX($C$6:$C$72,MATCH(Y44,$A$6:$A$72,1),1):INDEX($C$6:$C$72,MATCH(Y44,$A$6:$A$72,1)+1,1),INDEX($A$6:$A$72,MATCH(Y44,$A$6:$A$72,1),1):INDEX($A$6:$A$72,MATCH(Y44,$A$6:$A$72,1)+1,1),Y44)</f>
        <v>2.77</v>
      </c>
      <c r="AD44" s="20">
        <f t="shared" si="8"/>
        <v>0.43900000000000006</v>
      </c>
      <c r="AN44" s="7">
        <f t="shared" si="4"/>
        <v>5.7982756057296907E-2</v>
      </c>
      <c r="AO44" s="7">
        <f t="shared" si="5"/>
        <v>3.9597979746446667E-2</v>
      </c>
      <c r="AP44" s="7">
        <f t="shared" si="6"/>
        <v>5.3740115370177616E-2</v>
      </c>
      <c r="AQ44" s="7">
        <f t="shared" si="7"/>
        <v>5.9396969619669997E-2</v>
      </c>
    </row>
    <row r="45" spans="1:43" x14ac:dyDescent="0.25">
      <c r="A45" s="7">
        <v>0.496</v>
      </c>
      <c r="B45" s="7">
        <v>3.0000000000000001E-3</v>
      </c>
      <c r="C45" s="7">
        <v>2.7669999999999999</v>
      </c>
      <c r="D45" s="7">
        <v>0.03</v>
      </c>
      <c r="E45" s="16">
        <v>232.1</v>
      </c>
      <c r="F45" s="17">
        <v>3</v>
      </c>
      <c r="G45" s="7">
        <v>0.68400000000000005</v>
      </c>
      <c r="H45" s="7">
        <v>5.0000000000000001E-3</v>
      </c>
      <c r="I45" s="7">
        <v>2.82</v>
      </c>
      <c r="J45" s="7">
        <v>3.9E-2</v>
      </c>
      <c r="K45" s="19">
        <f>TREND(INDEX($C$6:$C$72,MATCH(G45,$A$6:$A$72,1),1):INDEX($C$6:$C$72,MATCH(G45,$A$6:$A$72,1)+1,1),INDEX($A$6:$A$72,MATCH(G45,$A$6:$A$72,1),1):INDEX($A$6:$A$72,MATCH(G45,$A$6:$A$72,1)+1,1),G45)</f>
        <v>2.7</v>
      </c>
      <c r="L45" s="20">
        <f t="shared" si="9"/>
        <v>0.11999999999999966</v>
      </c>
      <c r="M45" s="7">
        <v>0.505</v>
      </c>
      <c r="N45" s="7">
        <v>2E-3</v>
      </c>
      <c r="O45" s="7">
        <v>2.9260000000000002</v>
      </c>
      <c r="P45" s="7">
        <v>2.8000000000000001E-2</v>
      </c>
      <c r="Q45" s="19">
        <f>TREND(INDEX($C$6:$C$72,MATCH(M45,$A$6:$A$72,1),1):INDEX($C$6:$C$72,MATCH(M45,$A$6:$A$72,1)+1,1),INDEX($A$6:$A$72,MATCH(M45,$A$6:$A$72,1),1):INDEX($A$6:$A$72,MATCH(M45,$A$6:$A$72,1)+1,1),M45)</f>
        <v>2.7637272727272726</v>
      </c>
      <c r="R45" s="20">
        <f t="shared" si="1"/>
        <v>0.16227272727272757</v>
      </c>
      <c r="S45" s="5">
        <v>0.4995</v>
      </c>
      <c r="T45" s="5">
        <v>3.0000000000000001E-3</v>
      </c>
      <c r="U45" s="5">
        <v>3.1139999999999999</v>
      </c>
      <c r="V45" s="5">
        <v>3.7999999999999999E-2</v>
      </c>
      <c r="W45" s="19">
        <f>TREND(INDEX($C$6:$C$72,MATCH(S45,$A$6:$A$72,1),1):INDEX($C$6:$C$72,MATCH(S45,$A$6:$A$72,1)+1,1),INDEX($A$6:$A$72,MATCH(S45,$A$6:$A$72,1),1):INDEX($A$6:$A$72,MATCH(S45,$A$6:$A$72,1)+1,1),S45)</f>
        <v>2.7657272727272724</v>
      </c>
      <c r="X45" s="20">
        <f t="shared" si="2"/>
        <v>0.34827272727272751</v>
      </c>
      <c r="Y45" s="7">
        <v>0.48249999999999998</v>
      </c>
      <c r="Z45" s="7">
        <v>3.5000000000000001E-3</v>
      </c>
      <c r="AA45" s="7">
        <v>3.1995</v>
      </c>
      <c r="AB45" s="7">
        <v>3.9E-2</v>
      </c>
      <c r="AC45" s="19">
        <f>TREND(INDEX($C$6:$C$72,MATCH(Y45,$A$6:$A$72,1),1):INDEX($C$6:$C$72,MATCH(Y45,$A$6:$A$72,1)+1,1),INDEX($A$6:$A$72,MATCH(Y45,$A$6:$A$72,1),1):INDEX($A$6:$A$72,MATCH(Y45,$A$6:$A$72,1)+1,1),Y45)</f>
        <v>2.7708500000000003</v>
      </c>
      <c r="AD45" s="20">
        <f t="shared" si="8"/>
        <v>0.42864999999999975</v>
      </c>
      <c r="AN45" s="7">
        <f t="shared" si="4"/>
        <v>5.5154328932550713E-2</v>
      </c>
      <c r="AO45" s="7">
        <f t="shared" si="5"/>
        <v>3.9597979746446667E-2</v>
      </c>
      <c r="AP45" s="7">
        <f t="shared" si="6"/>
        <v>5.3740115370177616E-2</v>
      </c>
      <c r="AQ45" s="7">
        <f t="shared" si="7"/>
        <v>5.5154328932550713E-2</v>
      </c>
    </row>
    <row r="46" spans="1:43" x14ac:dyDescent="0.25">
      <c r="A46" s="7">
        <v>0.50700000000000001</v>
      </c>
      <c r="B46" s="7">
        <v>3.0000000000000001E-3</v>
      </c>
      <c r="C46" s="7">
        <v>2.7629999999999999</v>
      </c>
      <c r="D46" s="7">
        <v>2.9000000000000001E-2</v>
      </c>
      <c r="E46" s="16">
        <v>230.71</v>
      </c>
      <c r="F46" s="17">
        <v>2.8</v>
      </c>
      <c r="G46" s="7">
        <v>0.69899999999999995</v>
      </c>
      <c r="H46" s="7">
        <v>5.0000000000000001E-3</v>
      </c>
      <c r="I46" s="7">
        <v>2.81</v>
      </c>
      <c r="J46" s="7">
        <v>0.04</v>
      </c>
      <c r="K46" s="19">
        <f>TREND(INDEX($C$6:$C$72,MATCH(G46,$A$6:$A$72,1),1):INDEX($C$6:$C$72,MATCH(G46,$A$6:$A$72,1)+1,1),INDEX($A$6:$A$72,MATCH(G46,$A$6:$A$72,1),1):INDEX($A$6:$A$72,MATCH(G46,$A$6:$A$72,1)+1,1),G46)</f>
        <v>2.7</v>
      </c>
      <c r="L46" s="20">
        <f t="shared" si="9"/>
        <v>0.10999999999999988</v>
      </c>
      <c r="M46" s="7">
        <v>0.51700000000000002</v>
      </c>
      <c r="N46" s="7">
        <v>2E-3</v>
      </c>
      <c r="O46" s="7">
        <v>2.915</v>
      </c>
      <c r="P46" s="7">
        <v>2.7E-2</v>
      </c>
      <c r="Q46" s="19">
        <f>TREND(INDEX($C$6:$C$72,MATCH(M46,$A$6:$A$72,1),1):INDEX($C$6:$C$72,MATCH(M46,$A$6:$A$72,1)+1,1),INDEX($A$6:$A$72,MATCH(M46,$A$6:$A$72,1),1):INDEX($A$6:$A$72,MATCH(M46,$A$6:$A$72,1)+1,1),M46)</f>
        <v>2.7588333333333335</v>
      </c>
      <c r="R46" s="20">
        <f t="shared" si="1"/>
        <v>0.15616666666666656</v>
      </c>
      <c r="S46" s="5">
        <v>0.51150000000000007</v>
      </c>
      <c r="T46" s="5">
        <v>3.0000000000000001E-3</v>
      </c>
      <c r="U46" s="5">
        <v>3.1055000000000001</v>
      </c>
      <c r="V46" s="5">
        <v>3.6999999999999998E-2</v>
      </c>
      <c r="W46" s="19">
        <f>TREND(INDEX($C$6:$C$72,MATCH(S46,$A$6:$A$72,1),1):INDEX($C$6:$C$72,MATCH(S46,$A$6:$A$72,1)+1,1),INDEX($A$6:$A$72,MATCH(S46,$A$6:$A$72,1),1):INDEX($A$6:$A$72,MATCH(S46,$A$6:$A$72,1)+1,1),S46)</f>
        <v>2.7611249999999998</v>
      </c>
      <c r="X46" s="20">
        <f t="shared" si="2"/>
        <v>0.34437500000000032</v>
      </c>
      <c r="Y46" s="7">
        <v>0.49399999999999999</v>
      </c>
      <c r="Z46" s="7">
        <v>3.5000000000000001E-3</v>
      </c>
      <c r="AA46" s="7">
        <v>3.1875</v>
      </c>
      <c r="AB46" s="7">
        <v>3.9E-2</v>
      </c>
      <c r="AC46" s="19">
        <f>TREND(INDEX($C$6:$C$72,MATCH(Y46,$A$6:$A$72,1),1):INDEX($C$6:$C$72,MATCH(Y46,$A$6:$A$72,1)+1,1),INDEX($A$6:$A$72,MATCH(Y46,$A$6:$A$72,1),1):INDEX($A$6:$A$72,MATCH(Y46,$A$6:$A$72,1)+1,1),Y46)</f>
        <v>2.7676666666666665</v>
      </c>
      <c r="AD46" s="20">
        <f t="shared" si="8"/>
        <v>0.4198333333333335</v>
      </c>
      <c r="AN46" s="7">
        <f t="shared" si="4"/>
        <v>5.656854249492381E-2</v>
      </c>
      <c r="AO46" s="7">
        <f t="shared" si="5"/>
        <v>3.818376618407357E-2</v>
      </c>
      <c r="AP46" s="7">
        <f t="shared" si="6"/>
        <v>5.2325901807804519E-2</v>
      </c>
      <c r="AQ46" s="7">
        <f t="shared" si="7"/>
        <v>5.5154328932550713E-2</v>
      </c>
    </row>
    <row r="47" spans="1:43" x14ac:dyDescent="0.25">
      <c r="A47" s="7">
        <v>0.51900000000000002</v>
      </c>
      <c r="B47" s="7">
        <v>3.0000000000000001E-3</v>
      </c>
      <c r="C47" s="7">
        <v>2.758</v>
      </c>
      <c r="D47" s="7">
        <v>2.9000000000000001E-2</v>
      </c>
      <c r="E47" s="16">
        <v>230.5</v>
      </c>
      <c r="F47" s="17">
        <v>2.83</v>
      </c>
      <c r="G47" s="7">
        <v>0.71599999999999997</v>
      </c>
      <c r="H47" s="7">
        <v>5.0000000000000001E-3</v>
      </c>
      <c r="I47" s="7">
        <v>2.8069999999999999</v>
      </c>
      <c r="J47" s="7">
        <v>0.04</v>
      </c>
      <c r="K47" s="19">
        <f>TREND(INDEX($C$6:$C$72,MATCH(G47,$A$6:$A$72,1),1):INDEX($C$6:$C$72,MATCH(G47,$A$6:$A$72,1)+1,1),INDEX($A$6:$A$72,MATCH(G47,$A$6:$A$72,1),1):INDEX($A$6:$A$72,MATCH(G47,$A$6:$A$72,1)+1,1),G47)</f>
        <v>2.6960714285714285</v>
      </c>
      <c r="L47" s="20">
        <f t="shared" si="9"/>
        <v>0.11092857142857149</v>
      </c>
      <c r="M47" s="7">
        <v>0.52900000000000003</v>
      </c>
      <c r="N47" s="7">
        <v>2E-3</v>
      </c>
      <c r="O47" s="7">
        <v>2.907</v>
      </c>
      <c r="P47" s="7">
        <v>2.7E-2</v>
      </c>
      <c r="Q47" s="19">
        <f>TREND(INDEX($C$6:$C$72,MATCH(M47,$A$6:$A$72,1),1):INDEX($C$6:$C$72,MATCH(M47,$A$6:$A$72,1)+1,1),INDEX($A$6:$A$72,MATCH(M47,$A$6:$A$72,1),1):INDEX($A$6:$A$72,MATCH(M47,$A$6:$A$72,1)+1,1),M47)</f>
        <v>2.7538333333333336</v>
      </c>
      <c r="R47" s="20">
        <f t="shared" si="1"/>
        <v>0.15316666666666645</v>
      </c>
      <c r="S47" s="5">
        <v>0.52350000000000008</v>
      </c>
      <c r="T47" s="5">
        <v>3.0000000000000001E-3</v>
      </c>
      <c r="U47" s="5">
        <v>3.0964999999999998</v>
      </c>
      <c r="V47" s="5">
        <v>3.5999999999999997E-2</v>
      </c>
      <c r="W47" s="19">
        <f>TREND(INDEX($C$6:$C$72,MATCH(S47,$A$6:$A$72,1),1):INDEX($C$6:$C$72,MATCH(S47,$A$6:$A$72,1)+1,1),INDEX($A$6:$A$72,MATCH(S47,$A$6:$A$72,1),1):INDEX($A$6:$A$72,MATCH(S47,$A$6:$A$72,1)+1,1),S47)</f>
        <v>2.7561249999999999</v>
      </c>
      <c r="X47" s="20">
        <f t="shared" si="2"/>
        <v>0.34037499999999987</v>
      </c>
      <c r="Y47" s="7">
        <v>0.50550000000000006</v>
      </c>
      <c r="Z47" s="7">
        <v>3.5000000000000001E-3</v>
      </c>
      <c r="AA47" s="7">
        <v>3.177</v>
      </c>
      <c r="AB47" s="7">
        <v>3.6999999999999998E-2</v>
      </c>
      <c r="AC47" s="19">
        <f>TREND(INDEX($C$6:$C$72,MATCH(Y47,$A$6:$A$72,1),1):INDEX($C$6:$C$72,MATCH(Y47,$A$6:$A$72,1)+1,1),INDEX($A$6:$A$72,MATCH(Y47,$A$6:$A$72,1),1):INDEX($A$6:$A$72,MATCH(Y47,$A$6:$A$72,1)+1,1),Y47)</f>
        <v>2.7635454545454543</v>
      </c>
      <c r="AD47" s="20">
        <f t="shared" si="8"/>
        <v>0.41345454545454574</v>
      </c>
      <c r="AN47" s="7">
        <f t="shared" si="4"/>
        <v>5.656854249492381E-2</v>
      </c>
      <c r="AO47" s="7">
        <f t="shared" si="5"/>
        <v>3.818376618407357E-2</v>
      </c>
      <c r="AP47" s="7">
        <f t="shared" si="6"/>
        <v>5.0911688245431422E-2</v>
      </c>
      <c r="AQ47" s="7">
        <f t="shared" si="7"/>
        <v>5.2325901807804519E-2</v>
      </c>
    </row>
    <row r="48" spans="1:43" x14ac:dyDescent="0.25">
      <c r="A48" s="7">
        <v>0.53100000000000003</v>
      </c>
      <c r="B48" s="7">
        <v>3.0000000000000001E-3</v>
      </c>
      <c r="C48" s="7">
        <v>2.7530000000000001</v>
      </c>
      <c r="D48" s="7">
        <v>2.9000000000000001E-2</v>
      </c>
      <c r="E48" s="16">
        <v>229.41</v>
      </c>
      <c r="F48" s="17">
        <v>2.9</v>
      </c>
      <c r="G48" s="7">
        <v>0.73299999999999998</v>
      </c>
      <c r="H48" s="7">
        <v>5.0000000000000001E-3</v>
      </c>
      <c r="I48" s="7">
        <v>2.7989999999999999</v>
      </c>
      <c r="J48" s="7">
        <v>3.9E-2</v>
      </c>
      <c r="K48" s="19">
        <f>TREND(INDEX($C$6:$C$72,MATCH(G48,$A$6:$A$72,1),1):INDEX($C$6:$C$72,MATCH(G48,$A$6:$A$72,1)+1,1),INDEX($A$6:$A$72,MATCH(G48,$A$6:$A$72,1),1):INDEX($A$6:$A$72,MATCH(G48,$A$6:$A$72,1)+1,1),G48)</f>
        <v>2.6944545454545454</v>
      </c>
      <c r="L48" s="20">
        <f t="shared" si="9"/>
        <v>0.1045454545454545</v>
      </c>
      <c r="M48" s="7">
        <v>0.54800000000000004</v>
      </c>
      <c r="N48" s="7">
        <v>2E-3</v>
      </c>
      <c r="O48" s="7">
        <v>2.8959999999999999</v>
      </c>
      <c r="P48" s="7">
        <v>2.5999999999999999E-2</v>
      </c>
      <c r="Q48" s="19">
        <f>TREND(INDEX($C$6:$C$72,MATCH(M48,$A$6:$A$72,1),1):INDEX($C$6:$C$72,MATCH(M48,$A$6:$A$72,1)+1,1),INDEX($A$6:$A$72,MATCH(M48,$A$6:$A$72,1),1):INDEX($A$6:$A$72,MATCH(M48,$A$6:$A$72,1)+1,1),M48)</f>
        <v>2.7436666666666665</v>
      </c>
      <c r="R48" s="20">
        <f t="shared" si="1"/>
        <v>0.15233333333333343</v>
      </c>
      <c r="S48" s="5">
        <v>0.53550000000000009</v>
      </c>
      <c r="T48" s="5">
        <v>3.0000000000000001E-3</v>
      </c>
      <c r="U48" s="5">
        <v>3.0870000000000002</v>
      </c>
      <c r="V48" s="5">
        <v>3.5000000000000003E-2</v>
      </c>
      <c r="W48" s="19">
        <f>TREND(INDEX($C$6:$C$72,MATCH(S48,$A$6:$A$72,1),1):INDEX($C$6:$C$72,MATCH(S48,$A$6:$A$72,1)+1,1),INDEX($A$6:$A$72,MATCH(S48,$A$6:$A$72,1),1):INDEX($A$6:$A$72,MATCH(S48,$A$6:$A$72,1)+1,1),S48)</f>
        <v>2.75075</v>
      </c>
      <c r="X48" s="20">
        <f t="shared" si="2"/>
        <v>0.33625000000000016</v>
      </c>
      <c r="Y48" s="7">
        <v>0.51750000000000007</v>
      </c>
      <c r="Z48" s="7">
        <v>3.5000000000000001E-3</v>
      </c>
      <c r="AA48" s="7">
        <v>3.1654999999999998</v>
      </c>
      <c r="AB48" s="7">
        <v>3.5999999999999997E-2</v>
      </c>
      <c r="AC48" s="19">
        <f>TREND(INDEX($C$6:$C$72,MATCH(Y48,$A$6:$A$72,1),1):INDEX($C$6:$C$72,MATCH(Y48,$A$6:$A$72,1)+1,1),INDEX($A$6:$A$72,MATCH(Y48,$A$6:$A$72,1),1):INDEX($A$6:$A$72,MATCH(Y48,$A$6:$A$72,1)+1,1),Y48)</f>
        <v>2.7586249999999999</v>
      </c>
      <c r="AD48" s="20">
        <f t="shared" si="8"/>
        <v>0.40687499999999988</v>
      </c>
      <c r="AN48" s="7">
        <f t="shared" si="4"/>
        <v>5.5154328932550713E-2</v>
      </c>
      <c r="AO48" s="7">
        <f t="shared" si="5"/>
        <v>3.6769552621700473E-2</v>
      </c>
      <c r="AP48" s="7">
        <f t="shared" si="6"/>
        <v>4.9497474683058332E-2</v>
      </c>
      <c r="AQ48" s="7">
        <f t="shared" si="7"/>
        <v>5.0911688245431422E-2</v>
      </c>
    </row>
    <row r="49" spans="1:43" x14ac:dyDescent="0.25">
      <c r="A49" s="7">
        <v>0.54300000000000004</v>
      </c>
      <c r="B49" s="7">
        <v>3.0000000000000001E-3</v>
      </c>
      <c r="C49" s="7">
        <v>2.7469999999999999</v>
      </c>
      <c r="D49" s="7">
        <v>2.9000000000000001E-2</v>
      </c>
      <c r="E49" s="16">
        <v>228.54</v>
      </c>
      <c r="F49" s="17">
        <v>3</v>
      </c>
      <c r="G49" s="7">
        <v>0.751</v>
      </c>
      <c r="H49" s="7">
        <v>5.0000000000000001E-3</v>
      </c>
      <c r="I49" s="7">
        <v>2.79</v>
      </c>
      <c r="J49" s="7">
        <v>3.7999999999999999E-2</v>
      </c>
      <c r="K49" s="19">
        <f>TREND(INDEX($C$6:$C$72,MATCH(G49,$A$6:$A$72,1),1):INDEX($C$6:$C$72,MATCH(G49,$A$6:$A$72,1)+1,1),INDEX($A$6:$A$72,MATCH(G49,$A$6:$A$72,1),1):INDEX($A$6:$A$72,MATCH(G49,$A$6:$A$72,1)+1,1),G49)</f>
        <v>2.6890000000000005</v>
      </c>
      <c r="L49" s="20">
        <f t="shared" si="9"/>
        <v>0.10099999999999953</v>
      </c>
      <c r="M49" s="7">
        <v>0.56599999999999995</v>
      </c>
      <c r="N49" s="7">
        <v>2E-3</v>
      </c>
      <c r="O49" s="7">
        <v>2.883</v>
      </c>
      <c r="P49" s="7">
        <v>2.5000000000000001E-2</v>
      </c>
      <c r="Q49" s="19">
        <f>TREND(INDEX($C$6:$C$72,MATCH(M49,$A$6:$A$72,1),1):INDEX($C$6:$C$72,MATCH(M49,$A$6:$A$72,1)+1,1),INDEX($A$6:$A$72,MATCH(M49,$A$6:$A$72,1),1):INDEX($A$6:$A$72,MATCH(M49,$A$6:$A$72,1)+1,1),M49)</f>
        <v>2.7344166666666667</v>
      </c>
      <c r="R49" s="20">
        <f t="shared" si="1"/>
        <v>0.14858333333333329</v>
      </c>
      <c r="S49" s="5">
        <v>0.5475000000000001</v>
      </c>
      <c r="T49" s="5">
        <v>3.0000000000000001E-3</v>
      </c>
      <c r="U49" s="5">
        <v>3.0754999999999999</v>
      </c>
      <c r="V49" s="5">
        <v>3.3000000000000002E-2</v>
      </c>
      <c r="W49" s="19">
        <f>TREND(INDEX($C$6:$C$72,MATCH(S49,$A$6:$A$72,1),1):INDEX($C$6:$C$72,MATCH(S49,$A$6:$A$72,1)+1,1),INDEX($A$6:$A$72,MATCH(S49,$A$6:$A$72,1),1):INDEX($A$6:$A$72,MATCH(S49,$A$6:$A$72,1)+1,1),S49)</f>
        <v>2.7439999999999998</v>
      </c>
      <c r="X49" s="20">
        <f t="shared" si="2"/>
        <v>0.33150000000000013</v>
      </c>
      <c r="Y49" s="7">
        <v>0.52900000000000003</v>
      </c>
      <c r="Z49" s="7">
        <v>3.5000000000000001E-3</v>
      </c>
      <c r="AA49" s="7">
        <v>3.1574999999999998</v>
      </c>
      <c r="AB49" s="7">
        <v>3.4000000000000002E-2</v>
      </c>
      <c r="AC49" s="19">
        <f>TREND(INDEX($C$6:$C$72,MATCH(Y49,$A$6:$A$72,1),1):INDEX($C$6:$C$72,MATCH(Y49,$A$6:$A$72,1)+1,1),INDEX($A$6:$A$72,MATCH(Y49,$A$6:$A$72,1),1):INDEX($A$6:$A$72,MATCH(Y49,$A$6:$A$72,1)+1,1),Y49)</f>
        <v>2.7538333333333336</v>
      </c>
      <c r="AD49" s="20">
        <f t="shared" si="8"/>
        <v>0.40366666666666617</v>
      </c>
      <c r="AN49" s="7">
        <f t="shared" si="4"/>
        <v>5.3740115370177616E-2</v>
      </c>
      <c r="AO49" s="7">
        <f t="shared" si="5"/>
        <v>3.5355339059327383E-2</v>
      </c>
      <c r="AP49" s="7">
        <f t="shared" si="6"/>
        <v>4.6669047558312145E-2</v>
      </c>
      <c r="AQ49" s="7">
        <f t="shared" si="7"/>
        <v>4.8083261120685242E-2</v>
      </c>
    </row>
    <row r="50" spans="1:43" x14ac:dyDescent="0.25">
      <c r="A50" s="7">
        <v>0.55500000000000005</v>
      </c>
      <c r="B50" s="7">
        <v>3.0000000000000001E-3</v>
      </c>
      <c r="C50" s="7">
        <v>2.7389999999999999</v>
      </c>
      <c r="D50" s="7">
        <v>2.9000000000000001E-2</v>
      </c>
      <c r="E50" s="16">
        <v>228.33</v>
      </c>
      <c r="F50" s="17">
        <v>2.93</v>
      </c>
      <c r="G50" s="7">
        <v>0.76300000000000001</v>
      </c>
      <c r="H50" s="7">
        <v>5.0000000000000001E-3</v>
      </c>
      <c r="I50" s="7">
        <v>2.7850000000000001</v>
      </c>
      <c r="J50" s="7">
        <v>3.6999999999999998E-2</v>
      </c>
      <c r="K50" s="19">
        <f>TREND(INDEX($C$6:$C$72,MATCH(G50,$A$6:$A$72,1),1):INDEX($C$6:$C$72,MATCH(G50,$A$6:$A$72,1)+1,1),INDEX($A$6:$A$72,MATCH(G50,$A$6:$A$72,1),1):INDEX($A$6:$A$72,MATCH(G50,$A$6:$A$72,1)+1,1),G50)</f>
        <v>2.68425</v>
      </c>
      <c r="L50" s="20">
        <f t="shared" si="9"/>
        <v>0.10075000000000012</v>
      </c>
      <c r="M50" s="7">
        <v>0.57899999999999996</v>
      </c>
      <c r="N50" s="7">
        <v>2E-3</v>
      </c>
      <c r="O50" s="7">
        <v>2.8740000000000001</v>
      </c>
      <c r="P50" s="7">
        <v>2.5000000000000001E-2</v>
      </c>
      <c r="Q50" s="19">
        <f>TREND(INDEX($C$6:$C$72,MATCH(M50,$A$6:$A$72,1),1):INDEX($C$6:$C$72,MATCH(M50,$A$6:$A$72,1)+1,1),INDEX($A$6:$A$72,MATCH(M50,$A$6:$A$72,1),1):INDEX($A$6:$A$72,MATCH(M50,$A$6:$A$72,1)+1,1),M50)</f>
        <v>2.7269999999999999</v>
      </c>
      <c r="R50" s="20">
        <f t="shared" si="1"/>
        <v>0.14700000000000024</v>
      </c>
      <c r="S50" s="5">
        <v>0.55950000000000011</v>
      </c>
      <c r="T50" s="5">
        <v>3.0000000000000001E-3</v>
      </c>
      <c r="U50" s="5">
        <v>3.0670000000000002</v>
      </c>
      <c r="V50" s="5">
        <v>3.2000000000000001E-2</v>
      </c>
      <c r="W50" s="19">
        <f>TREND(INDEX($C$6:$C$72,MATCH(S50,$A$6:$A$72,1),1):INDEX($C$6:$C$72,MATCH(S50,$A$6:$A$72,1)+1,1),INDEX($A$6:$A$72,MATCH(S50,$A$6:$A$72,1),1):INDEX($A$6:$A$72,MATCH(S50,$A$6:$A$72,1)+1,1),S50)</f>
        <v>2.7371249999999998</v>
      </c>
      <c r="X50" s="20">
        <f t="shared" si="2"/>
        <v>0.32987500000000036</v>
      </c>
      <c r="Y50" s="7">
        <v>0.54049999999999998</v>
      </c>
      <c r="Z50" s="7">
        <v>3.5000000000000001E-3</v>
      </c>
      <c r="AA50" s="7">
        <v>3.1479999999999997</v>
      </c>
      <c r="AB50" s="7">
        <v>3.3000000000000002E-2</v>
      </c>
      <c r="AC50" s="19">
        <f>TREND(INDEX($C$6:$C$72,MATCH(Y50,$A$6:$A$72,1),1):INDEX($C$6:$C$72,MATCH(Y50,$A$6:$A$72,1)+1,1),INDEX($A$6:$A$72,MATCH(Y50,$A$6:$A$72,1),1):INDEX($A$6:$A$72,MATCH(Y50,$A$6:$A$72,1)+1,1),Y50)</f>
        <v>2.7482499999999996</v>
      </c>
      <c r="AD50" s="20">
        <f t="shared" si="8"/>
        <v>0.39975000000000005</v>
      </c>
      <c r="AN50" s="7">
        <f t="shared" si="4"/>
        <v>5.2325901807804519E-2</v>
      </c>
      <c r="AO50" s="7">
        <f t="shared" si="5"/>
        <v>3.5355339059327383E-2</v>
      </c>
      <c r="AP50" s="7">
        <f t="shared" si="6"/>
        <v>4.5254833995939048E-2</v>
      </c>
      <c r="AQ50" s="7">
        <f t="shared" si="7"/>
        <v>4.6669047558312145E-2</v>
      </c>
    </row>
    <row r="51" spans="1:43" x14ac:dyDescent="0.25">
      <c r="A51" s="7">
        <v>0.56699999999999995</v>
      </c>
      <c r="B51" s="7">
        <v>3.0000000000000001E-3</v>
      </c>
      <c r="C51" s="7">
        <v>2.734</v>
      </c>
      <c r="D51" s="7">
        <v>2.9000000000000001E-2</v>
      </c>
      <c r="E51" s="16">
        <v>226.67</v>
      </c>
      <c r="F51" s="17">
        <v>2.96</v>
      </c>
      <c r="G51" s="7">
        <v>0.78100000000000003</v>
      </c>
      <c r="H51" s="7">
        <v>5.0000000000000001E-3</v>
      </c>
      <c r="I51" s="7">
        <v>2.7810000000000001</v>
      </c>
      <c r="J51" s="7">
        <v>3.5000000000000003E-2</v>
      </c>
      <c r="K51" s="19">
        <f>TREND(INDEX($C$6:$C$72,MATCH(G51,$A$6:$A$72,1),1):INDEX($C$6:$C$72,MATCH(G51,$A$6:$A$72,1)+1,1),INDEX($A$6:$A$72,MATCH(G51,$A$6:$A$72,1),1):INDEX($A$6:$A$72,MATCH(G51,$A$6:$A$72,1)+1,1),G51)</f>
        <v>2.6790000000000003</v>
      </c>
      <c r="L51" s="20">
        <f t="shared" si="9"/>
        <v>0.10199999999999987</v>
      </c>
      <c r="M51" s="7">
        <v>0.59099999999999997</v>
      </c>
      <c r="N51" s="7">
        <v>2E-3</v>
      </c>
      <c r="O51" s="7">
        <v>2.8660000000000001</v>
      </c>
      <c r="P51" s="7">
        <v>2.5000000000000001E-2</v>
      </c>
      <c r="Q51" s="19">
        <f>TREND(INDEX($C$6:$C$72,MATCH(M51,$A$6:$A$72,1),1):INDEX($C$6:$C$72,MATCH(M51,$A$6:$A$72,1)+1,1),INDEX($A$6:$A$72,MATCH(M51,$A$6:$A$72,1),1):INDEX($A$6:$A$72,MATCH(M51,$A$6:$A$72,1)+1,1),M51)</f>
        <v>2.7189999999999994</v>
      </c>
      <c r="R51" s="20">
        <f t="shared" si="1"/>
        <v>0.14700000000000069</v>
      </c>
      <c r="S51" s="5">
        <v>0.57199999999999995</v>
      </c>
      <c r="T51" s="5">
        <v>2.5000000000000001E-3</v>
      </c>
      <c r="U51" s="5">
        <v>3.0579999999999998</v>
      </c>
      <c r="V51" s="5">
        <v>3.1E-2</v>
      </c>
      <c r="W51" s="19">
        <f>TREND(INDEX($C$6:$C$72,MATCH(S51,$A$6:$A$72,1),1):INDEX($C$6:$C$72,MATCH(S51,$A$6:$A$72,1)+1,1),INDEX($A$6:$A$72,MATCH(S51,$A$6:$A$72,1),1):INDEX($A$6:$A$72,MATCH(S51,$A$6:$A$72,1)+1,1),S51)</f>
        <v>2.7310833333333333</v>
      </c>
      <c r="X51" s="20">
        <f t="shared" si="2"/>
        <v>0.32691666666666652</v>
      </c>
      <c r="Y51" s="7">
        <v>0.55149999999999999</v>
      </c>
      <c r="Z51" s="7">
        <v>3.5000000000000001E-3</v>
      </c>
      <c r="AA51" s="7">
        <v>3.1399999999999997</v>
      </c>
      <c r="AB51" s="7">
        <v>3.2000000000000001E-2</v>
      </c>
      <c r="AC51" s="19">
        <f>TREND(INDEX($C$6:$C$72,MATCH(Y51,$A$6:$A$72,1),1):INDEX($C$6:$C$72,MATCH(Y51,$A$6:$A$72,1)+1,1),INDEX($A$6:$A$72,MATCH(Y51,$A$6:$A$72,1),1):INDEX($A$6:$A$72,MATCH(Y51,$A$6:$A$72,1)+1,1),Y51)</f>
        <v>2.7413333333333334</v>
      </c>
      <c r="AD51" s="20">
        <f t="shared" si="8"/>
        <v>0.39866666666666628</v>
      </c>
      <c r="AN51" s="7">
        <f t="shared" si="4"/>
        <v>4.9497474683058332E-2</v>
      </c>
      <c r="AO51" s="7">
        <f t="shared" si="5"/>
        <v>3.5355339059327383E-2</v>
      </c>
      <c r="AP51" s="7">
        <f t="shared" si="6"/>
        <v>4.3840620433565951E-2</v>
      </c>
      <c r="AQ51" s="7">
        <f t="shared" si="7"/>
        <v>4.5254833995939048E-2</v>
      </c>
    </row>
    <row r="52" spans="1:43" x14ac:dyDescent="0.25">
      <c r="A52" s="7">
        <v>0.57899999999999996</v>
      </c>
      <c r="B52" s="7">
        <v>3.0000000000000001E-3</v>
      </c>
      <c r="C52" s="7">
        <v>2.7269999999999999</v>
      </c>
      <c r="D52" s="7">
        <v>2.9000000000000001E-2</v>
      </c>
      <c r="E52" s="16">
        <v>226.7</v>
      </c>
      <c r="F52" s="17">
        <v>2.9</v>
      </c>
      <c r="G52" s="7">
        <v>0.79800000000000004</v>
      </c>
      <c r="H52" s="7">
        <v>5.0000000000000001E-3</v>
      </c>
      <c r="I52" s="7">
        <v>2.7759999999999998</v>
      </c>
      <c r="J52" s="7">
        <v>3.4000000000000002E-2</v>
      </c>
      <c r="K52" s="19">
        <f>TREND(INDEX($C$6:$C$72,MATCH(G52,$A$6:$A$72,1),1):INDEX($C$6:$C$72,MATCH(G52,$A$6:$A$72,1)+1,1),INDEX($A$6:$A$72,MATCH(G52,$A$6:$A$72,1),1):INDEX($A$6:$A$72,MATCH(G52,$A$6:$A$72,1)+1,1),G52)</f>
        <v>2.6746666666666665</v>
      </c>
      <c r="L52" s="20">
        <f t="shared" si="9"/>
        <v>0.10133333333333328</v>
      </c>
      <c r="M52" s="7">
        <v>0.60399999999999998</v>
      </c>
      <c r="N52" s="7">
        <v>2E-3</v>
      </c>
      <c r="O52" s="7">
        <v>2.8570000000000002</v>
      </c>
      <c r="P52" s="7">
        <v>2.4E-2</v>
      </c>
      <c r="Q52" s="19">
        <f>TREND(INDEX($C$6:$C$72,MATCH(M52,$A$6:$A$72,1),1):INDEX($C$6:$C$72,MATCH(M52,$A$6:$A$72,1)+1,1),INDEX($A$6:$A$72,MATCH(M52,$A$6:$A$72,1),1):INDEX($A$6:$A$72,MATCH(M52,$A$6:$A$72,1)+1,1),M52)</f>
        <v>2.7146666666666666</v>
      </c>
      <c r="R52" s="20">
        <f t="shared" si="1"/>
        <v>0.14233333333333364</v>
      </c>
      <c r="S52" s="5">
        <v>0.58399999999999996</v>
      </c>
      <c r="T52" s="5">
        <v>2.5000000000000001E-3</v>
      </c>
      <c r="U52" s="5">
        <v>3.0490000000000004</v>
      </c>
      <c r="V52" s="5">
        <v>0.03</v>
      </c>
      <c r="W52" s="19">
        <f>TREND(INDEX($C$6:$C$72,MATCH(S52,$A$6:$A$72,1),1):INDEX($C$6:$C$72,MATCH(S52,$A$6:$A$72,1)+1,1),INDEX($A$6:$A$72,MATCH(S52,$A$6:$A$72,1),1):INDEX($A$6:$A$72,MATCH(S52,$A$6:$A$72,1)+1,1),S52)</f>
        <v>2.7236666666666665</v>
      </c>
      <c r="X52" s="20">
        <f t="shared" si="2"/>
        <v>0.32533333333333392</v>
      </c>
      <c r="Y52" s="7">
        <v>0.5635</v>
      </c>
      <c r="Z52" s="7">
        <v>3.5000000000000001E-3</v>
      </c>
      <c r="AA52" s="7">
        <v>3.1310000000000002</v>
      </c>
      <c r="AB52" s="7">
        <v>3.1E-2</v>
      </c>
      <c r="AC52" s="19">
        <f>TREND(INDEX($C$6:$C$72,MATCH(Y52,$A$6:$A$72,1),1):INDEX($C$6:$C$72,MATCH(Y52,$A$6:$A$72,1)+1,1),INDEX($A$6:$A$72,MATCH(Y52,$A$6:$A$72,1),1):INDEX($A$6:$A$72,MATCH(Y52,$A$6:$A$72,1)+1,1),Y52)</f>
        <v>2.7354583333333333</v>
      </c>
      <c r="AD52" s="20">
        <f t="shared" si="8"/>
        <v>0.3955416666666669</v>
      </c>
      <c r="AN52" s="7">
        <f t="shared" si="4"/>
        <v>4.8083261120685242E-2</v>
      </c>
      <c r="AO52" s="7">
        <f t="shared" si="5"/>
        <v>3.3941125496954286E-2</v>
      </c>
      <c r="AP52" s="7">
        <f t="shared" si="6"/>
        <v>4.2426406871192854E-2</v>
      </c>
      <c r="AQ52" s="7">
        <f t="shared" si="7"/>
        <v>4.3840620433565951E-2</v>
      </c>
    </row>
    <row r="53" spans="1:43" x14ac:dyDescent="0.25">
      <c r="A53" s="7">
        <v>0.59099999999999997</v>
      </c>
      <c r="B53" s="7">
        <v>3.0000000000000001E-3</v>
      </c>
      <c r="C53" s="7">
        <v>2.7189999999999999</v>
      </c>
      <c r="D53" s="7">
        <v>3.1E-2</v>
      </c>
      <c r="E53" s="16">
        <v>225.21</v>
      </c>
      <c r="F53" s="17">
        <v>2.9</v>
      </c>
      <c r="G53" s="7">
        <v>0.81599999999999995</v>
      </c>
      <c r="H53" s="7">
        <v>5.0000000000000001E-3</v>
      </c>
      <c r="I53" s="7">
        <v>2.7709999999999999</v>
      </c>
      <c r="J53" s="7">
        <v>3.3000000000000002E-2</v>
      </c>
      <c r="K53" s="19">
        <f>TREND(INDEX($C$6:$C$72,MATCH(G53,$A$6:$A$72,1),1):INDEX($C$6:$C$72,MATCH(G53,$A$6:$A$72,1)+1,1),INDEX($A$6:$A$72,MATCH(G53,$A$6:$A$72,1),1):INDEX($A$6:$A$72,MATCH(G53,$A$6:$A$72,1)+1,1),G53)</f>
        <v>2.6728181818181818</v>
      </c>
      <c r="L53" s="20">
        <f t="shared" si="9"/>
        <v>9.8181818181818148E-2</v>
      </c>
      <c r="M53" s="7">
        <v>0.61599999999999999</v>
      </c>
      <c r="N53" s="7">
        <v>2E-3</v>
      </c>
      <c r="O53" s="7">
        <v>2.8490000000000002</v>
      </c>
      <c r="P53" s="7">
        <v>2.4E-2</v>
      </c>
      <c r="Q53" s="19">
        <f>TREND(INDEX($C$6:$C$72,MATCH(M53,$A$6:$A$72,1),1):INDEX($C$6:$C$72,MATCH(M53,$A$6:$A$72,1)+1,1),INDEX($A$6:$A$72,MATCH(M53,$A$6:$A$72,1),1):INDEX($A$6:$A$72,MATCH(M53,$A$6:$A$72,1)+1,1),M53)</f>
        <v>2.71075</v>
      </c>
      <c r="R53" s="20">
        <f t="shared" si="1"/>
        <v>0.13825000000000021</v>
      </c>
      <c r="S53" s="5">
        <v>0.59599999999999997</v>
      </c>
      <c r="T53" s="5">
        <v>2.5000000000000001E-3</v>
      </c>
      <c r="U53" s="5">
        <v>3.0419999999999998</v>
      </c>
      <c r="V53" s="5">
        <v>2.9000000000000001E-2</v>
      </c>
      <c r="W53" s="19">
        <f>TREND(INDEX($C$6:$C$72,MATCH(S53,$A$6:$A$72,1),1):INDEX($C$6:$C$72,MATCH(S53,$A$6:$A$72,1)+1,1),INDEX($A$6:$A$72,MATCH(S53,$A$6:$A$72,1),1):INDEX($A$6:$A$72,MATCH(S53,$A$6:$A$72,1)+1,1),S53)</f>
        <v>2.7173333333333329</v>
      </c>
      <c r="X53" s="20">
        <f t="shared" si="2"/>
        <v>0.32466666666666688</v>
      </c>
      <c r="Y53" s="7">
        <v>0.57499999999999996</v>
      </c>
      <c r="Z53" s="7">
        <v>3.5000000000000001E-3</v>
      </c>
      <c r="AA53" s="7">
        <v>3.1230000000000002</v>
      </c>
      <c r="AB53" s="7">
        <v>3.1E-2</v>
      </c>
      <c r="AC53" s="19">
        <f>TREND(INDEX($C$6:$C$72,MATCH(Y53,$A$6:$A$72,1),1):INDEX($C$6:$C$72,MATCH(Y53,$A$6:$A$72,1)+1,1),INDEX($A$6:$A$72,MATCH(Y53,$A$6:$A$72,1),1):INDEX($A$6:$A$72,MATCH(Y53,$A$6:$A$72,1)+1,1),Y53)</f>
        <v>2.7293333333333334</v>
      </c>
      <c r="AD53" s="20">
        <f t="shared" si="8"/>
        <v>0.39366666666666683</v>
      </c>
      <c r="AN53" s="7">
        <f t="shared" si="4"/>
        <v>4.6669047558312145E-2</v>
      </c>
      <c r="AO53" s="7">
        <f t="shared" si="5"/>
        <v>3.3941125496954286E-2</v>
      </c>
      <c r="AP53" s="7">
        <f t="shared" si="6"/>
        <v>4.1012193308819764E-2</v>
      </c>
      <c r="AQ53" s="7">
        <f t="shared" si="7"/>
        <v>4.3840620433565951E-2</v>
      </c>
    </row>
    <row r="54" spans="1:43" x14ac:dyDescent="0.25">
      <c r="A54" s="7">
        <v>0.60299999999999998</v>
      </c>
      <c r="B54" s="7">
        <v>3.0000000000000001E-3</v>
      </c>
      <c r="C54" s="7">
        <v>2.7149999999999999</v>
      </c>
      <c r="D54" s="7">
        <v>0.03</v>
      </c>
      <c r="E54" s="16">
        <v>224.17</v>
      </c>
      <c r="F54" s="17">
        <v>2.99</v>
      </c>
      <c r="M54" s="7">
        <v>0.629</v>
      </c>
      <c r="N54" s="7">
        <v>2E-3</v>
      </c>
      <c r="O54" s="7">
        <v>2.84</v>
      </c>
      <c r="P54" s="7">
        <v>2.4E-2</v>
      </c>
      <c r="Q54" s="19">
        <f>TREND(INDEX($C$6:$C$72,MATCH(M54,$A$6:$A$72,1),1):INDEX($C$6:$C$72,MATCH(M54,$A$6:$A$72,1)+1,1),INDEX($A$6:$A$72,MATCH(M54,$A$6:$A$72,1),1):INDEX($A$6:$A$72,MATCH(M54,$A$6:$A$72,1)+1,1),M54)</f>
        <v>2.7075999999999998</v>
      </c>
      <c r="R54" s="20">
        <f t="shared" si="1"/>
        <v>0.13240000000000007</v>
      </c>
      <c r="S54" s="5">
        <v>0.60799999999999998</v>
      </c>
      <c r="T54" s="5">
        <v>2.5000000000000001E-3</v>
      </c>
      <c r="U54" s="8">
        <v>3.0394999999999999</v>
      </c>
      <c r="V54" s="5">
        <v>2.7E-2</v>
      </c>
      <c r="W54" s="19">
        <f>TREND(INDEX($C$6:$C$72,MATCH(S54,$A$6:$A$72,1),1):INDEX($C$6:$C$72,MATCH(S54,$A$6:$A$72,1)+1,1),INDEX($A$6:$A$72,MATCH(S54,$A$6:$A$72,1),1):INDEX($A$6:$A$72,MATCH(S54,$A$6:$A$72,1)+1,1),S54)</f>
        <v>2.7133333333333334</v>
      </c>
      <c r="X54" s="20">
        <f t="shared" si="2"/>
        <v>0.32616666666666649</v>
      </c>
      <c r="Y54" s="7">
        <v>0.58650000000000002</v>
      </c>
      <c r="Z54" s="7">
        <v>3.5000000000000001E-3</v>
      </c>
      <c r="AA54" s="7">
        <v>3.1165000000000003</v>
      </c>
      <c r="AB54" s="7">
        <v>0.03</v>
      </c>
      <c r="AC54" s="19">
        <f>TREND(INDEX($C$6:$C$72,MATCH(Y54,$A$6:$A$72,1),1):INDEX($C$6:$C$72,MATCH(Y54,$A$6:$A$72,1)+1,1),INDEX($A$6:$A$72,MATCH(Y54,$A$6:$A$72,1),1):INDEX($A$6:$A$72,MATCH(Y54,$A$6:$A$72,1)+1,1),Y54)</f>
        <v>2.722</v>
      </c>
      <c r="AD54" s="20">
        <f t="shared" si="8"/>
        <v>0.39450000000000029</v>
      </c>
      <c r="AN54" s="7">
        <f t="shared" si="4"/>
        <v>0</v>
      </c>
      <c r="AO54" s="7">
        <f t="shared" si="5"/>
        <v>3.3941125496954286E-2</v>
      </c>
      <c r="AP54" s="7">
        <f t="shared" si="6"/>
        <v>3.818376618407357E-2</v>
      </c>
      <c r="AQ54" s="7">
        <f t="shared" si="7"/>
        <v>4.2426406871192854E-2</v>
      </c>
    </row>
    <row r="55" spans="1:43" x14ac:dyDescent="0.25">
      <c r="A55" s="7">
        <v>0.61499999999999999</v>
      </c>
      <c r="B55" s="7">
        <v>3.0000000000000001E-3</v>
      </c>
      <c r="C55" s="7">
        <v>2.7109999999999999</v>
      </c>
      <c r="D55" s="7">
        <v>0.03</v>
      </c>
      <c r="E55" s="16">
        <v>223.51</v>
      </c>
      <c r="F55" s="17">
        <v>2.78</v>
      </c>
      <c r="M55" s="7">
        <v>0.64100000000000001</v>
      </c>
      <c r="N55" s="7">
        <v>2E-3</v>
      </c>
      <c r="O55" s="7">
        <v>2.83</v>
      </c>
      <c r="P55" s="7">
        <v>2.4E-2</v>
      </c>
      <c r="Q55" s="19">
        <f>TREND(INDEX($C$6:$C$72,MATCH(M55,$A$6:$A$72,1),1):INDEX($C$6:$C$72,MATCH(M55,$A$6:$A$72,1)+1,1),INDEX($A$6:$A$72,MATCH(M55,$A$6:$A$72,1),1):INDEX($A$6:$A$72,MATCH(M55,$A$6:$A$72,1)+1,1),M55)</f>
        <v>2.7052</v>
      </c>
      <c r="R55" s="20">
        <f t="shared" si="1"/>
        <v>0.12480000000000002</v>
      </c>
      <c r="S55" s="5">
        <v>0.62</v>
      </c>
      <c r="T55" s="5">
        <v>2.5000000000000001E-3</v>
      </c>
      <c r="U55" s="5">
        <v>3.0335000000000001</v>
      </c>
      <c r="V55" s="5">
        <v>2.5999999999999999E-2</v>
      </c>
      <c r="W55" s="19">
        <f>TREND(INDEX($C$6:$C$72,MATCH(S55,$A$6:$A$72,1),1):INDEX($C$6:$C$72,MATCH(S55,$A$6:$A$72,1)+1,1),INDEX($A$6:$A$72,MATCH(S55,$A$6:$A$72,1),1):INDEX($A$6:$A$72,MATCH(S55,$A$6:$A$72,1)+1,1),S55)</f>
        <v>2.7097500000000001</v>
      </c>
      <c r="X55" s="20">
        <f t="shared" si="2"/>
        <v>0.32374999999999998</v>
      </c>
      <c r="Y55" s="7">
        <v>0.59850000000000003</v>
      </c>
      <c r="Z55" s="7">
        <v>3.5000000000000001E-3</v>
      </c>
      <c r="AA55" s="7">
        <v>3.1105</v>
      </c>
      <c r="AB55" s="7">
        <v>3.3000000000000002E-2</v>
      </c>
      <c r="AC55" s="19">
        <f>TREND(INDEX($C$6:$C$72,MATCH(Y55,$A$6:$A$72,1),1):INDEX($C$6:$C$72,MATCH(Y55,$A$6:$A$72,1)+1,1),INDEX($A$6:$A$72,MATCH(Y55,$A$6:$A$72,1),1):INDEX($A$6:$A$72,MATCH(Y55,$A$6:$A$72,1)+1,1),Y55)</f>
        <v>2.7164999999999995</v>
      </c>
      <c r="AD55" s="20">
        <f t="shared" si="8"/>
        <v>0.39400000000000057</v>
      </c>
      <c r="AN55" s="7">
        <f t="shared" si="4"/>
        <v>0</v>
      </c>
      <c r="AO55" s="7">
        <f t="shared" si="5"/>
        <v>3.3941125496954286E-2</v>
      </c>
      <c r="AP55" s="7">
        <f t="shared" si="6"/>
        <v>3.6769552621700473E-2</v>
      </c>
      <c r="AQ55" s="7">
        <f t="shared" si="7"/>
        <v>4.6669047558312145E-2</v>
      </c>
    </row>
    <row r="56" spans="1:43" x14ac:dyDescent="0.25">
      <c r="A56" s="7">
        <v>0.627</v>
      </c>
      <c r="B56" s="7">
        <v>3.0000000000000001E-3</v>
      </c>
      <c r="C56" s="7">
        <v>2.7080000000000002</v>
      </c>
      <c r="D56" s="7">
        <v>2.9000000000000001E-2</v>
      </c>
      <c r="E56" s="16">
        <v>222.63</v>
      </c>
      <c r="F56" s="17">
        <v>2.8</v>
      </c>
      <c r="M56" s="7">
        <v>0.65600000000000003</v>
      </c>
      <c r="N56" s="7">
        <v>2E-3</v>
      </c>
      <c r="O56" s="7">
        <v>2.83</v>
      </c>
      <c r="P56" s="7">
        <v>2.3E-2</v>
      </c>
      <c r="Q56" s="19">
        <f>TREND(INDEX($C$6:$C$72,MATCH(M56,$A$6:$A$72,1),1):INDEX($C$6:$C$72,MATCH(M56,$A$6:$A$72,1)+1,1),INDEX($A$6:$A$72,MATCH(M56,$A$6:$A$72,1),1):INDEX($A$6:$A$72,MATCH(M56,$A$6:$A$72,1)+1,1),M56)</f>
        <v>2.7029999999999998</v>
      </c>
      <c r="R56" s="20">
        <f t="shared" si="1"/>
        <v>0.12700000000000022</v>
      </c>
      <c r="S56" s="5">
        <v>0.63450000000000006</v>
      </c>
      <c r="T56" s="5">
        <v>2.5000000000000001E-3</v>
      </c>
      <c r="U56" s="5">
        <v>3.0265</v>
      </c>
      <c r="V56" s="5">
        <v>2.7E-2</v>
      </c>
      <c r="W56" s="19">
        <f>TREND(INDEX($C$6:$C$72,MATCH(S56,$A$6:$A$72,1),1):INDEX($C$6:$C$72,MATCH(S56,$A$6:$A$72,1)+1,1),INDEX($A$6:$A$72,MATCH(S56,$A$6:$A$72,1),1):INDEX($A$6:$A$72,MATCH(S56,$A$6:$A$72,1)+1,1),S56)</f>
        <v>2.7065000000000001</v>
      </c>
      <c r="X56" s="20">
        <f t="shared" si="2"/>
        <v>0.31999999999999984</v>
      </c>
      <c r="Y56" s="7">
        <v>0.61199999999999999</v>
      </c>
      <c r="Z56" s="7">
        <v>3.5000000000000001E-3</v>
      </c>
      <c r="AA56" s="7">
        <v>3.1040000000000001</v>
      </c>
      <c r="AB56" s="7">
        <v>2.8000000000000001E-2</v>
      </c>
      <c r="AC56" s="19">
        <f>TREND(INDEX($C$6:$C$72,MATCH(Y56,$A$6:$A$72,1),1):INDEX($C$6:$C$72,MATCH(Y56,$A$6:$A$72,1)+1,1),INDEX($A$6:$A$72,MATCH(Y56,$A$6:$A$72,1),1):INDEX($A$6:$A$72,MATCH(Y56,$A$6:$A$72,1)+1,1),Y56)</f>
        <v>2.7119999999999997</v>
      </c>
      <c r="AD56" s="20">
        <f t="shared" si="8"/>
        <v>0.39200000000000035</v>
      </c>
      <c r="AN56" s="7">
        <f t="shared" si="4"/>
        <v>0</v>
      </c>
      <c r="AO56" s="7">
        <f t="shared" si="5"/>
        <v>3.2526911934581189E-2</v>
      </c>
      <c r="AP56" s="7">
        <f t="shared" si="6"/>
        <v>3.818376618407357E-2</v>
      </c>
      <c r="AQ56" s="7">
        <f t="shared" si="7"/>
        <v>3.9597979746446667E-2</v>
      </c>
    </row>
    <row r="57" spans="1:43" x14ac:dyDescent="0.25">
      <c r="A57" s="7">
        <v>0.64200000000000002</v>
      </c>
      <c r="B57" s="7">
        <v>3.0000000000000001E-3</v>
      </c>
      <c r="C57" s="7">
        <v>2.7050000000000001</v>
      </c>
      <c r="D57" s="7">
        <v>2.9000000000000001E-2</v>
      </c>
      <c r="E57" s="16">
        <v>220.13</v>
      </c>
      <c r="F57" s="17">
        <v>2.72</v>
      </c>
      <c r="M57" s="7">
        <v>0.66900000000000004</v>
      </c>
      <c r="N57" s="7">
        <v>2E-3</v>
      </c>
      <c r="O57" s="7">
        <v>2.82</v>
      </c>
      <c r="P57" s="7">
        <v>2.1999999999999999E-2</v>
      </c>
      <c r="Q57" s="19">
        <f>TREND(INDEX($C$6:$C$72,MATCH(M57,$A$6:$A$72,1),1):INDEX($C$6:$C$72,MATCH(M57,$A$6:$A$72,1)+1,1),INDEX($A$6:$A$72,MATCH(M57,$A$6:$A$72,1),1):INDEX($A$6:$A$72,MATCH(M57,$A$6:$A$72,1)+1,1),M57)</f>
        <v>2.7022500000000003</v>
      </c>
      <c r="R57" s="20">
        <f t="shared" si="1"/>
        <v>0.11774999999999958</v>
      </c>
      <c r="S57" s="5">
        <v>0.64700000000000002</v>
      </c>
      <c r="T57" s="5">
        <v>2.5000000000000001E-3</v>
      </c>
      <c r="U57" s="5">
        <v>3.0185</v>
      </c>
      <c r="V57" s="5">
        <v>2.5999999999999999E-2</v>
      </c>
      <c r="W57" s="19">
        <f>TREND(INDEX($C$6:$C$72,MATCH(S57,$A$6:$A$72,1),1):INDEX($C$6:$C$72,MATCH(S57,$A$6:$A$72,1)+1,1),INDEX($A$6:$A$72,MATCH(S57,$A$6:$A$72,1),1):INDEX($A$6:$A$72,MATCH(S57,$A$6:$A$72,1)+1,1),S57)</f>
        <v>2.7041666666666666</v>
      </c>
      <c r="X57" s="20">
        <f t="shared" si="2"/>
        <v>0.31433333333333335</v>
      </c>
      <c r="Y57" s="7">
        <v>0.625</v>
      </c>
      <c r="Z57" s="7">
        <v>4.0000000000000001E-3</v>
      </c>
      <c r="AA57" s="7">
        <v>3.0994999999999999</v>
      </c>
      <c r="AB57" s="7">
        <v>3.1E-2</v>
      </c>
      <c r="AC57" s="19">
        <f>TREND(INDEX($C$6:$C$72,MATCH(Y57,$A$6:$A$72,1),1):INDEX($C$6:$C$72,MATCH(Y57,$A$6:$A$72,1)+1,1),INDEX($A$6:$A$72,MATCH(Y57,$A$6:$A$72,1),1):INDEX($A$6:$A$72,MATCH(Y57,$A$6:$A$72,1)+1,1),Y57)</f>
        <v>2.7085000000000004</v>
      </c>
      <c r="AD57" s="20">
        <f t="shared" si="8"/>
        <v>0.39099999999999957</v>
      </c>
      <c r="AN57" s="7">
        <f t="shared" si="4"/>
        <v>0</v>
      </c>
      <c r="AO57" s="7">
        <f t="shared" si="5"/>
        <v>3.1112698372208092E-2</v>
      </c>
      <c r="AP57" s="7">
        <f t="shared" si="6"/>
        <v>3.6769552621700473E-2</v>
      </c>
      <c r="AQ57" s="7">
        <f t="shared" si="7"/>
        <v>4.3840620433565951E-2</v>
      </c>
    </row>
    <row r="58" spans="1:43" x14ac:dyDescent="0.25">
      <c r="A58" s="7">
        <v>0.65400000000000003</v>
      </c>
      <c r="B58" s="7">
        <v>3.0000000000000001E-3</v>
      </c>
      <c r="C58" s="7">
        <v>2.7029999999999998</v>
      </c>
      <c r="D58" s="7">
        <v>2.7E-2</v>
      </c>
      <c r="E58" s="16">
        <v>218.74</v>
      </c>
      <c r="F58" s="17">
        <v>2.37</v>
      </c>
      <c r="M58" s="7">
        <v>0.68200000000000005</v>
      </c>
      <c r="N58" s="7">
        <v>2E-3</v>
      </c>
      <c r="O58" s="7">
        <v>2.82</v>
      </c>
      <c r="P58" s="7">
        <v>2.3E-2</v>
      </c>
      <c r="Q58" s="19">
        <f>TREND(INDEX($C$6:$C$72,MATCH(M58,$A$6:$A$72,1),1):INDEX($C$6:$C$72,MATCH(M58,$A$6:$A$72,1)+1,1),INDEX($A$6:$A$72,MATCH(M58,$A$6:$A$72,1),1):INDEX($A$6:$A$72,MATCH(M58,$A$6:$A$72,1)+1,1),M58)</f>
        <v>2.7</v>
      </c>
      <c r="R58" s="20">
        <f t="shared" si="1"/>
        <v>0.11999999999999966</v>
      </c>
      <c r="S58" s="5">
        <v>0.65850000000000009</v>
      </c>
      <c r="T58" s="5">
        <v>2.5000000000000001E-3</v>
      </c>
      <c r="U58" s="5">
        <v>3.012</v>
      </c>
      <c r="V58" s="5">
        <v>2.5000000000000001E-2</v>
      </c>
      <c r="W58" s="19">
        <f>TREND(INDEX($C$6:$C$72,MATCH(S58,$A$6:$A$72,1),1):INDEX($C$6:$C$72,MATCH(S58,$A$6:$A$72,1)+1,1),INDEX($A$6:$A$72,MATCH(S58,$A$6:$A$72,1),1):INDEX($A$6:$A$72,MATCH(S58,$A$6:$A$72,1)+1,1),S58)</f>
        <v>2.7029999999999998</v>
      </c>
      <c r="X58" s="20">
        <f t="shared" si="2"/>
        <v>0.30900000000000016</v>
      </c>
      <c r="Y58" s="7">
        <v>0.63650000000000007</v>
      </c>
      <c r="Z58" s="7">
        <v>3.5000000000000001E-3</v>
      </c>
      <c r="AA58" s="7">
        <v>3.0960000000000001</v>
      </c>
      <c r="AB58" s="7">
        <v>0.03</v>
      </c>
      <c r="AC58" s="19">
        <f>TREND(INDEX($C$6:$C$72,MATCH(Y58,$A$6:$A$72,1),1):INDEX($C$6:$C$72,MATCH(Y58,$A$6:$A$72,1)+1,1),INDEX($A$6:$A$72,MATCH(Y58,$A$6:$A$72,1),1):INDEX($A$6:$A$72,MATCH(Y58,$A$6:$A$72,1)+1,1),Y58)</f>
        <v>2.7060999999999997</v>
      </c>
      <c r="AD58" s="20">
        <f t="shared" si="8"/>
        <v>0.38990000000000036</v>
      </c>
      <c r="AN58" s="7">
        <f t="shared" si="4"/>
        <v>0</v>
      </c>
      <c r="AO58" s="7">
        <f t="shared" si="5"/>
        <v>3.2526911934581189E-2</v>
      </c>
      <c r="AP58" s="7">
        <f t="shared" si="6"/>
        <v>3.5355339059327383E-2</v>
      </c>
      <c r="AQ58" s="7">
        <f t="shared" si="7"/>
        <v>4.2426406871192854E-2</v>
      </c>
    </row>
    <row r="59" spans="1:43" x14ac:dyDescent="0.25">
      <c r="A59" s="7">
        <v>0.66600000000000004</v>
      </c>
      <c r="B59" s="7">
        <v>3.0000000000000001E-3</v>
      </c>
      <c r="C59" s="7">
        <v>2.7029999999999998</v>
      </c>
      <c r="D59" s="7">
        <v>2.7E-2</v>
      </c>
      <c r="E59" s="16">
        <v>219.3</v>
      </c>
      <c r="F59" s="17">
        <v>2.4900000000000002</v>
      </c>
      <c r="M59" s="7">
        <v>0.69399999999999995</v>
      </c>
      <c r="N59" s="7">
        <v>2E-3</v>
      </c>
      <c r="O59" s="7">
        <v>2.81</v>
      </c>
      <c r="P59" s="7">
        <v>2.3E-2</v>
      </c>
      <c r="Q59" s="19">
        <f>TREND(INDEX($C$6:$C$72,MATCH(M59,$A$6:$A$72,1),1):INDEX($C$6:$C$72,MATCH(M59,$A$6:$A$72,1)+1,1),INDEX($A$6:$A$72,MATCH(M59,$A$6:$A$72,1),1):INDEX($A$6:$A$72,MATCH(M59,$A$6:$A$72,1)+1,1),M59)</f>
        <v>2.7</v>
      </c>
      <c r="R59" s="20">
        <f t="shared" si="1"/>
        <v>0.10999999999999988</v>
      </c>
      <c r="S59" s="5">
        <v>0.6705000000000001</v>
      </c>
      <c r="T59" s="5">
        <v>2.5000000000000001E-3</v>
      </c>
      <c r="U59" s="5">
        <v>3.0085000000000002</v>
      </c>
      <c r="V59" s="5">
        <v>2.5000000000000001E-2</v>
      </c>
      <c r="W59" s="19">
        <f>TREND(INDEX($C$6:$C$72,MATCH(S59,$A$6:$A$72,1),1):INDEX($C$6:$C$72,MATCH(S59,$A$6:$A$72,1)+1,1),INDEX($A$6:$A$72,MATCH(S59,$A$6:$A$72,1),1):INDEX($A$6:$A$72,MATCH(S59,$A$6:$A$72,1)+1,1),S59)</f>
        <v>2.7018750000000002</v>
      </c>
      <c r="X59" s="20">
        <f t="shared" si="2"/>
        <v>0.30662499999999993</v>
      </c>
      <c r="Y59" s="7">
        <v>0.64749999999999996</v>
      </c>
      <c r="Z59" s="7">
        <v>4.0000000000000001E-3</v>
      </c>
      <c r="AA59" s="7">
        <v>3.0949999999999998</v>
      </c>
      <c r="AB59" s="7">
        <v>3.1E-2</v>
      </c>
      <c r="AC59" s="19">
        <f>TREND(INDEX($C$6:$C$72,MATCH(Y59,$A$6:$A$72,1),1):INDEX($C$6:$C$72,MATCH(Y59,$A$6:$A$72,1)+1,1),INDEX($A$6:$A$72,MATCH(Y59,$A$6:$A$72,1),1):INDEX($A$6:$A$72,MATCH(Y59,$A$6:$A$72,1)+1,1),Y59)</f>
        <v>2.7040833333333332</v>
      </c>
      <c r="AD59" s="20">
        <f t="shared" si="8"/>
        <v>0.39091666666666658</v>
      </c>
      <c r="AN59" s="7">
        <f t="shared" si="4"/>
        <v>0</v>
      </c>
      <c r="AO59" s="7">
        <f t="shared" si="5"/>
        <v>3.2526911934581189E-2</v>
      </c>
      <c r="AP59" s="7">
        <f t="shared" si="6"/>
        <v>3.5355339059327383E-2</v>
      </c>
      <c r="AQ59" s="7">
        <f t="shared" si="7"/>
        <v>4.3840620433565951E-2</v>
      </c>
    </row>
    <row r="60" spans="1:43" x14ac:dyDescent="0.25">
      <c r="A60" s="7">
        <v>0.67800000000000005</v>
      </c>
      <c r="B60" s="7">
        <v>3.0000000000000001E-3</v>
      </c>
      <c r="C60" s="7">
        <v>2.7</v>
      </c>
      <c r="D60" s="7">
        <v>2.5999999999999999E-2</v>
      </c>
      <c r="E60" s="16">
        <v>218.21</v>
      </c>
      <c r="F60" s="17">
        <v>2.4300000000000002</v>
      </c>
      <c r="M60" s="7">
        <v>0.70599999999999996</v>
      </c>
      <c r="N60" s="7">
        <v>3.0000000000000001E-3</v>
      </c>
      <c r="O60" s="7">
        <v>2.81</v>
      </c>
      <c r="P60" s="7">
        <v>2.1999999999999999E-2</v>
      </c>
      <c r="Q60" s="19">
        <f>TREND(INDEX($C$6:$C$72,MATCH(M60,$A$6:$A$72,1),1):INDEX($C$6:$C$72,MATCH(M60,$A$6:$A$72,1)+1,1),INDEX($A$6:$A$72,MATCH(M60,$A$6:$A$72,1),1):INDEX($A$6:$A$72,MATCH(M60,$A$6:$A$72,1)+1,1),M60)</f>
        <v>2.699642857142857</v>
      </c>
      <c r="R60" s="20">
        <f t="shared" si="1"/>
        <v>0.11035714285714304</v>
      </c>
      <c r="S60" s="5">
        <v>0.68250000000000011</v>
      </c>
      <c r="T60" s="5">
        <v>2.5000000000000001E-3</v>
      </c>
      <c r="U60" s="5">
        <v>3.0019999999999998</v>
      </c>
      <c r="V60" s="5">
        <v>2.5000000000000001E-2</v>
      </c>
      <c r="W60" s="19">
        <f>TREND(INDEX($C$6:$C$72,MATCH(S60,$A$6:$A$72,1),1):INDEX($C$6:$C$72,MATCH(S60,$A$6:$A$72,1)+1,1),INDEX($A$6:$A$72,MATCH(S60,$A$6:$A$72,1),1):INDEX($A$6:$A$72,MATCH(S60,$A$6:$A$72,1)+1,1),S60)</f>
        <v>2.7</v>
      </c>
      <c r="X60" s="20">
        <f t="shared" si="2"/>
        <v>0.3019999999999996</v>
      </c>
      <c r="Y60" s="7">
        <v>0.65900000000000003</v>
      </c>
      <c r="Z60" s="7">
        <v>4.0000000000000001E-3</v>
      </c>
      <c r="AA60" s="7">
        <v>3.089</v>
      </c>
      <c r="AB60" s="7">
        <v>0.03</v>
      </c>
      <c r="AC60" s="19">
        <f>TREND(INDEX($C$6:$C$72,MATCH(Y60,$A$6:$A$72,1),1):INDEX($C$6:$C$72,MATCH(Y60,$A$6:$A$72,1)+1,1),INDEX($A$6:$A$72,MATCH(Y60,$A$6:$A$72,1),1):INDEX($A$6:$A$72,MATCH(Y60,$A$6:$A$72,1)+1,1),Y60)</f>
        <v>2.7029999999999998</v>
      </c>
      <c r="AD60" s="20">
        <f t="shared" si="8"/>
        <v>0.38600000000000012</v>
      </c>
      <c r="AN60" s="7">
        <f t="shared" si="4"/>
        <v>0</v>
      </c>
      <c r="AO60" s="7">
        <f t="shared" si="5"/>
        <v>3.1112698372208092E-2</v>
      </c>
      <c r="AP60" s="7">
        <f t="shared" si="6"/>
        <v>3.5355339059327383E-2</v>
      </c>
      <c r="AQ60" s="7">
        <f t="shared" si="7"/>
        <v>4.2426406871192854E-2</v>
      </c>
    </row>
    <row r="61" spans="1:43" x14ac:dyDescent="0.25">
      <c r="A61" s="7">
        <v>0.69</v>
      </c>
      <c r="B61" s="7">
        <v>3.0000000000000001E-3</v>
      </c>
      <c r="C61" s="7">
        <v>2.7</v>
      </c>
      <c r="D61" s="7">
        <v>2.5999999999999999E-2</v>
      </c>
      <c r="E61" s="16">
        <v>217.43</v>
      </c>
      <c r="F61" s="17">
        <v>2.2599999999999998</v>
      </c>
      <c r="M61" s="7">
        <v>0.71799999999999997</v>
      </c>
      <c r="N61" s="7">
        <v>3.0000000000000001E-3</v>
      </c>
      <c r="O61" s="7">
        <v>2.8079999999999998</v>
      </c>
      <c r="P61" s="7">
        <v>2.3E-2</v>
      </c>
      <c r="Q61" s="19">
        <f>TREND(INDEX($C$6:$C$72,MATCH(M61,$A$6:$A$72,1),1):INDEX($C$6:$C$72,MATCH(M61,$A$6:$A$72,1)+1,1),INDEX($A$6:$A$72,MATCH(M61,$A$6:$A$72,1),1):INDEX($A$6:$A$72,MATCH(M61,$A$6:$A$72,1)+1,1),M61)</f>
        <v>2.6953571428571426</v>
      </c>
      <c r="R61" s="20">
        <f t="shared" si="1"/>
        <v>0.11264285714285727</v>
      </c>
      <c r="S61" s="5">
        <v>0.69399999999999995</v>
      </c>
      <c r="T61" s="5">
        <v>3.0000000000000001E-3</v>
      </c>
      <c r="U61" s="5">
        <v>2.9965000000000002</v>
      </c>
      <c r="V61" s="5">
        <v>2.5999999999999999E-2</v>
      </c>
      <c r="W61" s="19">
        <f>TREND(INDEX($C$6:$C$72,MATCH(S61,$A$6:$A$72,1),1):INDEX($C$6:$C$72,MATCH(S61,$A$6:$A$72,1)+1,1),INDEX($A$6:$A$72,MATCH(S61,$A$6:$A$72,1),1):INDEX($A$6:$A$72,MATCH(S61,$A$6:$A$72,1)+1,1),S61)</f>
        <v>2.7</v>
      </c>
      <c r="X61" s="20">
        <f t="shared" si="2"/>
        <v>0.29649999999999999</v>
      </c>
      <c r="Y61" s="7">
        <v>0.67</v>
      </c>
      <c r="Z61" s="7">
        <v>4.0000000000000001E-3</v>
      </c>
      <c r="AA61" s="7">
        <v>3.0880000000000001</v>
      </c>
      <c r="AB61" s="7">
        <v>3.1E-2</v>
      </c>
      <c r="AC61" s="19">
        <f>TREND(INDEX($C$6:$C$72,MATCH(Y61,$A$6:$A$72,1),1):INDEX($C$6:$C$72,MATCH(Y61,$A$6:$A$72,1)+1,1),INDEX($A$6:$A$72,MATCH(Y61,$A$6:$A$72,1),1):INDEX($A$6:$A$72,MATCH(Y61,$A$6:$A$72,1)+1,1),Y61)</f>
        <v>2.7020000000000004</v>
      </c>
      <c r="AD61" s="20">
        <f t="shared" si="8"/>
        <v>0.38599999999999968</v>
      </c>
      <c r="AN61" s="7">
        <f t="shared" si="4"/>
        <v>0</v>
      </c>
      <c r="AO61" s="7">
        <f t="shared" si="5"/>
        <v>3.2526911934581189E-2</v>
      </c>
      <c r="AP61" s="7">
        <f t="shared" si="6"/>
        <v>3.6769552621700473E-2</v>
      </c>
      <c r="AQ61" s="7">
        <f t="shared" si="7"/>
        <v>4.3840620433565951E-2</v>
      </c>
    </row>
    <row r="62" spans="1:43" x14ac:dyDescent="0.25">
      <c r="A62" s="7">
        <v>0.70499999999999996</v>
      </c>
      <c r="B62" s="7">
        <v>4.0000000000000001E-3</v>
      </c>
      <c r="C62" s="7">
        <v>2.7</v>
      </c>
      <c r="D62" s="7">
        <v>2.7E-2</v>
      </c>
      <c r="E62" s="16">
        <v>217.5</v>
      </c>
      <c r="F62" s="17">
        <v>2.4900000000000002</v>
      </c>
      <c r="M62" s="7">
        <v>0.72699999999999998</v>
      </c>
      <c r="N62" s="7">
        <v>3.0000000000000001E-3</v>
      </c>
      <c r="O62" s="7">
        <v>2.8029999999999999</v>
      </c>
      <c r="P62" s="7">
        <v>2.4E-2</v>
      </c>
      <c r="Q62" s="19">
        <f>TREND(INDEX($C$6:$C$72,MATCH(M62,$A$6:$A$72,1),1):INDEX($C$6:$C$72,MATCH(M62,$A$6:$A$72,1)+1,1),INDEX($A$6:$A$72,MATCH(M62,$A$6:$A$72,1),1):INDEX($A$6:$A$72,MATCH(M62,$A$6:$A$72,1)+1,1),M62)</f>
        <v>2.6949999999999998</v>
      </c>
      <c r="R62" s="20">
        <f t="shared" si="1"/>
        <v>0.1080000000000001</v>
      </c>
      <c r="S62" s="5">
        <v>0.70399999999999996</v>
      </c>
      <c r="T62" s="5">
        <v>2.5000000000000001E-3</v>
      </c>
      <c r="U62" s="5">
        <v>2.9929999999999999</v>
      </c>
      <c r="V62" s="5">
        <v>2.5000000000000001E-2</v>
      </c>
      <c r="W62" s="19">
        <f>TREND(INDEX($C$6:$C$72,MATCH(S62,$A$6:$A$72,1),1):INDEX($C$6:$C$72,MATCH(S62,$A$6:$A$72,1)+1,1),INDEX($A$6:$A$72,MATCH(S62,$A$6:$A$72,1),1):INDEX($A$6:$A$72,MATCH(S62,$A$6:$A$72,1)+1,1),S62)</f>
        <v>2.7</v>
      </c>
      <c r="X62" s="20">
        <f t="shared" si="2"/>
        <v>0.29299999999999971</v>
      </c>
      <c r="Y62" s="7">
        <v>0.67949999999999999</v>
      </c>
      <c r="Z62" s="7">
        <v>4.0000000000000001E-3</v>
      </c>
      <c r="AA62" s="7">
        <v>3.0819999999999999</v>
      </c>
      <c r="AB62" s="7">
        <v>3.4000000000000002E-2</v>
      </c>
      <c r="AC62" s="19">
        <f>TREND(INDEX($C$6:$C$72,MATCH(Y62,$A$6:$A$72,1),1):INDEX($C$6:$C$72,MATCH(Y62,$A$6:$A$72,1)+1,1),INDEX($A$6:$A$72,MATCH(Y62,$A$6:$A$72,1),1):INDEX($A$6:$A$72,MATCH(Y62,$A$6:$A$72,1)+1,1),Y62)</f>
        <v>2.7</v>
      </c>
      <c r="AD62" s="20">
        <f t="shared" si="8"/>
        <v>0.38199999999999967</v>
      </c>
      <c r="AN62" s="7">
        <f t="shared" si="4"/>
        <v>0</v>
      </c>
      <c r="AO62" s="7">
        <f t="shared" si="5"/>
        <v>3.3941125496954286E-2</v>
      </c>
      <c r="AP62" s="7">
        <f t="shared" si="6"/>
        <v>3.5355339059327383E-2</v>
      </c>
      <c r="AQ62" s="7">
        <f t="shared" si="7"/>
        <v>4.8083261120685242E-2</v>
      </c>
    </row>
    <row r="63" spans="1:43" x14ac:dyDescent="0.25">
      <c r="A63" s="7">
        <v>0.71899999999999997</v>
      </c>
      <c r="B63" s="7">
        <v>4.0000000000000001E-3</v>
      </c>
      <c r="C63" s="7">
        <v>2.6949999999999998</v>
      </c>
      <c r="D63" s="7">
        <v>2.5999999999999999E-2</v>
      </c>
      <c r="E63" s="16">
        <v>218.44</v>
      </c>
      <c r="F63" s="17">
        <v>2.48</v>
      </c>
      <c r="M63" s="7">
        <v>0.73799999999999999</v>
      </c>
      <c r="N63" s="7">
        <v>3.0000000000000001E-3</v>
      </c>
      <c r="O63" s="7">
        <v>2.8069999999999999</v>
      </c>
      <c r="P63" s="7">
        <v>2.3E-2</v>
      </c>
      <c r="Q63" s="19">
        <f>TREND(INDEX($C$6:$C$72,MATCH(M63,$A$6:$A$72,1),1):INDEX($C$6:$C$72,MATCH(M63,$A$6:$A$72,1)+1,1),INDEX($A$6:$A$72,MATCH(M63,$A$6:$A$72,1),1):INDEX($A$6:$A$72,MATCH(M63,$A$6:$A$72,1)+1,1),M63)</f>
        <v>2.693090909090909</v>
      </c>
      <c r="R63" s="20">
        <f t="shared" si="1"/>
        <v>0.11390909090909096</v>
      </c>
      <c r="S63" s="5">
        <v>0.71499999999999997</v>
      </c>
      <c r="T63" s="5">
        <v>2.5000000000000001E-3</v>
      </c>
      <c r="U63" s="5">
        <v>2.99</v>
      </c>
      <c r="V63" s="5">
        <v>2.3E-2</v>
      </c>
      <c r="W63" s="19">
        <f>TREND(INDEX($C$6:$C$72,MATCH(S63,$A$6:$A$72,1),1):INDEX($C$6:$C$72,MATCH(S63,$A$6:$A$72,1)+1,1),INDEX($A$6:$A$72,MATCH(S63,$A$6:$A$72,1),1):INDEX($A$6:$A$72,MATCH(S63,$A$6:$A$72,1)+1,1),S63)</f>
        <v>2.6964285714285712</v>
      </c>
      <c r="X63" s="20">
        <f t="shared" si="2"/>
        <v>0.29357142857142904</v>
      </c>
      <c r="Y63" s="7">
        <v>0.6885</v>
      </c>
      <c r="Z63" s="7">
        <v>4.0000000000000001E-3</v>
      </c>
      <c r="AA63" s="7">
        <v>3.08</v>
      </c>
      <c r="AB63" s="7">
        <v>3.1E-2</v>
      </c>
      <c r="AC63" s="19">
        <f>TREND(INDEX($C$6:$C$72,MATCH(Y63,$A$6:$A$72,1),1):INDEX($C$6:$C$72,MATCH(Y63,$A$6:$A$72,1)+1,1),INDEX($A$6:$A$72,MATCH(Y63,$A$6:$A$72,1),1):INDEX($A$6:$A$72,MATCH(Y63,$A$6:$A$72,1)+1,1),Y63)</f>
        <v>2.7</v>
      </c>
      <c r="AD63" s="20">
        <f t="shared" si="8"/>
        <v>0.37999999999999989</v>
      </c>
      <c r="AN63" s="7">
        <f t="shared" si="4"/>
        <v>0</v>
      </c>
      <c r="AO63" s="7">
        <f t="shared" si="5"/>
        <v>3.2526911934581189E-2</v>
      </c>
      <c r="AP63" s="7">
        <f t="shared" si="6"/>
        <v>3.2526911934581189E-2</v>
      </c>
      <c r="AQ63" s="7">
        <f t="shared" si="7"/>
        <v>4.3840620433565951E-2</v>
      </c>
    </row>
    <row r="64" spans="1:43" x14ac:dyDescent="0.25">
      <c r="A64" s="7">
        <v>0.73099999999999998</v>
      </c>
      <c r="B64" s="7">
        <v>4.0000000000000001E-3</v>
      </c>
      <c r="C64" s="7">
        <v>2.6949999999999998</v>
      </c>
      <c r="D64" s="7">
        <v>2.7E-2</v>
      </c>
      <c r="E64" s="16">
        <v>218.7</v>
      </c>
      <c r="F64" s="17">
        <v>2.58</v>
      </c>
      <c r="M64" s="7">
        <v>0.75</v>
      </c>
      <c r="N64" s="7">
        <v>3.0000000000000001E-3</v>
      </c>
      <c r="O64" s="7">
        <v>2.806</v>
      </c>
      <c r="P64" s="7">
        <v>2.3E-2</v>
      </c>
      <c r="Q64" s="19">
        <f>TREND(INDEX($C$6:$C$72,MATCH(M64,$A$6:$A$72,1),1):INDEX($C$6:$C$72,MATCH(M64,$A$6:$A$72,1)+1,1),INDEX($A$6:$A$72,MATCH(M64,$A$6:$A$72,1),1):INDEX($A$6:$A$72,MATCH(M64,$A$6:$A$72,1)+1,1),M64)</f>
        <v>2.6893333333333338</v>
      </c>
      <c r="R64" s="20">
        <f t="shared" si="1"/>
        <v>0.11666666666666625</v>
      </c>
      <c r="S64" s="5">
        <v>0.72649999999999992</v>
      </c>
      <c r="T64" s="5">
        <v>2.5000000000000001E-3</v>
      </c>
      <c r="U64" s="5">
        <v>2.9824999999999999</v>
      </c>
      <c r="V64" s="5">
        <v>2.3E-2</v>
      </c>
      <c r="W64" s="19">
        <f>TREND(INDEX($C$6:$C$72,MATCH(S64,$A$6:$A$72,1),1):INDEX($C$6:$C$72,MATCH(S64,$A$6:$A$72,1)+1,1),INDEX($A$6:$A$72,MATCH(S64,$A$6:$A$72,1),1):INDEX($A$6:$A$72,MATCH(S64,$A$6:$A$72,1)+1,1),S64)</f>
        <v>2.6949999999999998</v>
      </c>
      <c r="X64" s="20">
        <f t="shared" si="2"/>
        <v>0.28750000000000009</v>
      </c>
      <c r="Y64" s="7">
        <v>0.7</v>
      </c>
      <c r="Z64" s="7">
        <v>4.0000000000000001E-3</v>
      </c>
      <c r="AA64" s="7">
        <v>3.0785</v>
      </c>
      <c r="AB64" s="7">
        <v>3.1E-2</v>
      </c>
      <c r="AC64" s="19">
        <f>TREND(INDEX($C$6:$C$72,MATCH(Y64,$A$6:$A$72,1),1):INDEX($C$6:$C$72,MATCH(Y64,$A$6:$A$72,1)+1,1),INDEX($A$6:$A$72,MATCH(Y64,$A$6:$A$72,1),1):INDEX($A$6:$A$72,MATCH(Y64,$A$6:$A$72,1)+1,1),Y64)</f>
        <v>2.7</v>
      </c>
      <c r="AD64" s="20">
        <f t="shared" si="8"/>
        <v>0.37849999999999984</v>
      </c>
      <c r="AN64" s="7">
        <f t="shared" si="4"/>
        <v>0</v>
      </c>
      <c r="AO64" s="7">
        <f t="shared" si="5"/>
        <v>3.2526911934581189E-2</v>
      </c>
      <c r="AP64" s="7">
        <f t="shared" si="6"/>
        <v>3.2526911934581189E-2</v>
      </c>
      <c r="AQ64" s="7">
        <f t="shared" si="7"/>
        <v>4.3840620433565951E-2</v>
      </c>
    </row>
    <row r="65" spans="1:43" x14ac:dyDescent="0.25">
      <c r="A65" s="7">
        <v>0.74199999999999999</v>
      </c>
      <c r="B65" s="7">
        <v>4.0000000000000001E-3</v>
      </c>
      <c r="C65" s="7">
        <v>2.6920000000000002</v>
      </c>
      <c r="D65" s="7">
        <v>2.5999999999999999E-2</v>
      </c>
      <c r="E65" s="16">
        <v>217.93</v>
      </c>
      <c r="F65" s="17">
        <v>2.3199999999999998</v>
      </c>
      <c r="M65" s="7">
        <v>0.76200000000000001</v>
      </c>
      <c r="N65" s="7">
        <v>3.0000000000000001E-3</v>
      </c>
      <c r="O65" s="7">
        <v>2.802</v>
      </c>
      <c r="P65" s="7">
        <v>2.3E-2</v>
      </c>
      <c r="Q65" s="19">
        <f>TREND(INDEX($C$6:$C$72,MATCH(M65,$A$6:$A$72,1),1):INDEX($C$6:$C$72,MATCH(M65,$A$6:$A$72,1)+1,1),INDEX($A$6:$A$72,MATCH(M65,$A$6:$A$72,1),1):INDEX($A$6:$A$72,MATCH(M65,$A$6:$A$72,1)+1,1),M65)</f>
        <v>2.6846666666666668</v>
      </c>
      <c r="R65" s="20">
        <f t="shared" si="1"/>
        <v>0.11733333333333329</v>
      </c>
      <c r="S65" s="5">
        <v>0.73849999999999993</v>
      </c>
      <c r="T65" s="5">
        <v>2.5000000000000001E-3</v>
      </c>
      <c r="U65" s="5">
        <v>2.9744999999999999</v>
      </c>
      <c r="V65" s="5">
        <v>2.1999999999999999E-2</v>
      </c>
      <c r="W65" s="19">
        <f>TREND(INDEX($C$6:$C$72,MATCH(S65,$A$6:$A$72,1),1):INDEX($C$6:$C$72,MATCH(S65,$A$6:$A$72,1)+1,1),INDEX($A$6:$A$72,MATCH(S65,$A$6:$A$72,1),1):INDEX($A$6:$A$72,MATCH(S65,$A$6:$A$72,1)+1,1),S65)</f>
        <v>2.6929545454545454</v>
      </c>
      <c r="X65" s="20">
        <f t="shared" si="2"/>
        <v>0.28154545454545454</v>
      </c>
      <c r="Y65" s="7">
        <v>0.71199999999999997</v>
      </c>
      <c r="Z65" s="7">
        <v>4.0000000000000001E-3</v>
      </c>
      <c r="AA65" s="7">
        <v>3.0714999999999999</v>
      </c>
      <c r="AB65" s="7">
        <v>3.2000000000000001E-2</v>
      </c>
      <c r="AC65" s="19">
        <f>TREND(INDEX($C$6:$C$72,MATCH(Y65,$A$6:$A$72,1),1):INDEX($C$6:$C$72,MATCH(Y65,$A$6:$A$72,1)+1,1),INDEX($A$6:$A$72,MATCH(Y65,$A$6:$A$72,1),1):INDEX($A$6:$A$72,MATCH(Y65,$A$6:$A$72,1)+1,1),Y65)</f>
        <v>2.6974999999999998</v>
      </c>
      <c r="AD65" s="20">
        <f t="shared" si="8"/>
        <v>0.37400000000000011</v>
      </c>
      <c r="AN65" s="7">
        <f t="shared" si="4"/>
        <v>0</v>
      </c>
      <c r="AO65" s="7">
        <f t="shared" si="5"/>
        <v>3.2526911934581189E-2</v>
      </c>
      <c r="AP65" s="7">
        <f t="shared" si="6"/>
        <v>3.1112698372208092E-2</v>
      </c>
      <c r="AQ65" s="7">
        <f t="shared" si="7"/>
        <v>4.5254833995939048E-2</v>
      </c>
    </row>
    <row r="66" spans="1:43" x14ac:dyDescent="0.25">
      <c r="A66" s="7">
        <v>0.754</v>
      </c>
      <c r="B66" s="7">
        <v>4.0000000000000001E-3</v>
      </c>
      <c r="C66" s="7">
        <v>2.6880000000000002</v>
      </c>
      <c r="D66" s="7">
        <v>2.7E-2</v>
      </c>
      <c r="E66" s="16">
        <v>217.31</v>
      </c>
      <c r="F66" s="17">
        <v>2.81</v>
      </c>
      <c r="M66" s="7">
        <v>0.77400000000000002</v>
      </c>
      <c r="N66" s="7">
        <v>3.0000000000000001E-3</v>
      </c>
      <c r="O66" s="7">
        <v>2.7970000000000002</v>
      </c>
      <c r="P66" s="7">
        <v>2.3E-2</v>
      </c>
      <c r="Q66" s="19">
        <f>TREND(INDEX($C$6:$C$72,MATCH(M66,$A$6:$A$72,1),1):INDEX($C$6:$C$72,MATCH(M66,$A$6:$A$72,1)+1,1),INDEX($A$6:$A$72,MATCH(M66,$A$6:$A$72,1),1):INDEX($A$6:$A$72,MATCH(M66,$A$6:$A$72,1)+1,1),M66)</f>
        <v>2.6809999999999996</v>
      </c>
      <c r="R66" s="20">
        <f t="shared" si="1"/>
        <v>0.11600000000000055</v>
      </c>
      <c r="S66" s="5">
        <v>0.751</v>
      </c>
      <c r="T66" s="5">
        <v>2.5000000000000001E-3</v>
      </c>
      <c r="U66" s="5">
        <v>2.9690000000000003</v>
      </c>
      <c r="V66" s="5">
        <v>2.1999999999999999E-2</v>
      </c>
      <c r="W66" s="19">
        <f>TREND(INDEX($C$6:$C$72,MATCH(S66,$A$6:$A$72,1),1):INDEX($C$6:$C$72,MATCH(S66,$A$6:$A$72,1)+1,1),INDEX($A$6:$A$72,MATCH(S66,$A$6:$A$72,1),1):INDEX($A$6:$A$72,MATCH(S66,$A$6:$A$72,1)+1,1),S66)</f>
        <v>2.6890000000000005</v>
      </c>
      <c r="X66" s="20">
        <f t="shared" si="2"/>
        <v>0.2799999999999998</v>
      </c>
      <c r="Y66" s="7">
        <v>0.72350000000000003</v>
      </c>
      <c r="Z66" s="7">
        <v>4.0000000000000001E-3</v>
      </c>
      <c r="AA66" s="7">
        <v>3.0640000000000001</v>
      </c>
      <c r="AB66" s="7">
        <v>3.1E-2</v>
      </c>
      <c r="AC66" s="19">
        <f>TREND(INDEX($C$6:$C$72,MATCH(Y66,$A$6:$A$72,1),1):INDEX($C$6:$C$72,MATCH(Y66,$A$6:$A$72,1)+1,1),INDEX($A$6:$A$72,MATCH(Y66,$A$6:$A$72,1),1):INDEX($A$6:$A$72,MATCH(Y66,$A$6:$A$72,1)+1,1),Y66)</f>
        <v>2.6949999999999998</v>
      </c>
      <c r="AD66" s="20">
        <f t="shared" si="8"/>
        <v>0.36900000000000022</v>
      </c>
      <c r="AN66" s="7">
        <f t="shared" si="4"/>
        <v>0</v>
      </c>
      <c r="AO66" s="7">
        <f t="shared" si="5"/>
        <v>3.2526911934581189E-2</v>
      </c>
      <c r="AP66" s="7">
        <f t="shared" si="6"/>
        <v>3.1112698372208092E-2</v>
      </c>
      <c r="AQ66" s="7">
        <f t="shared" si="7"/>
        <v>4.3840620433565951E-2</v>
      </c>
    </row>
    <row r="67" spans="1:43" x14ac:dyDescent="0.25">
      <c r="A67" s="7">
        <v>0.76600000000000001</v>
      </c>
      <c r="B67" s="7">
        <v>4.0000000000000001E-3</v>
      </c>
      <c r="C67" s="7">
        <v>2.6829999999999998</v>
      </c>
      <c r="D67" s="7">
        <v>2.5999999999999999E-2</v>
      </c>
      <c r="E67" s="16">
        <v>217.42</v>
      </c>
      <c r="F67" s="17">
        <v>2.89</v>
      </c>
      <c r="M67" s="7">
        <v>0.78700000000000003</v>
      </c>
      <c r="N67" s="7">
        <v>3.0000000000000001E-3</v>
      </c>
      <c r="O67" s="7">
        <v>2.7919999999999998</v>
      </c>
      <c r="P67" s="7">
        <v>2.4E-2</v>
      </c>
      <c r="Q67" s="19">
        <f>TREND(INDEX($C$6:$C$72,MATCH(M67,$A$6:$A$72,1),1):INDEX($C$6:$C$72,MATCH(M67,$A$6:$A$72,1)+1,1),INDEX($A$6:$A$72,MATCH(M67,$A$6:$A$72,1),1):INDEX($A$6:$A$72,MATCH(M67,$A$6:$A$72,1)+1,1),M67)</f>
        <v>2.677</v>
      </c>
      <c r="R67" s="20">
        <f t="shared" si="1"/>
        <v>0.11499999999999977</v>
      </c>
      <c r="S67" s="5">
        <v>0.76300000000000001</v>
      </c>
      <c r="T67" s="5">
        <v>2.5000000000000001E-3</v>
      </c>
      <c r="U67" s="5">
        <v>2.9610000000000003</v>
      </c>
      <c r="V67" s="5">
        <v>2.1999999999999999E-2</v>
      </c>
      <c r="W67" s="19">
        <f>TREND(INDEX($C$6:$C$72,MATCH(S67,$A$6:$A$72,1),1):INDEX($C$6:$C$72,MATCH(S67,$A$6:$A$72,1)+1,1),INDEX($A$6:$A$72,MATCH(S67,$A$6:$A$72,1),1):INDEX($A$6:$A$72,MATCH(S67,$A$6:$A$72,1)+1,1),S67)</f>
        <v>2.68425</v>
      </c>
      <c r="X67" s="20">
        <f t="shared" si="2"/>
        <v>0.27675000000000027</v>
      </c>
      <c r="Y67" s="7">
        <v>0.73550000000000004</v>
      </c>
      <c r="Z67" s="7">
        <v>4.0000000000000001E-3</v>
      </c>
      <c r="AA67" s="7">
        <v>3.0564999999999998</v>
      </c>
      <c r="AB67" s="7">
        <v>0.03</v>
      </c>
      <c r="AC67" s="19">
        <f>TREND(INDEX($C$6:$C$72,MATCH(Y67,$A$6:$A$72,1),1):INDEX($C$6:$C$72,MATCH(Y67,$A$6:$A$72,1)+1,1),INDEX($A$6:$A$72,MATCH(Y67,$A$6:$A$72,1),1):INDEX($A$6:$A$72,MATCH(Y67,$A$6:$A$72,1)+1,1),Y67)</f>
        <v>2.6937727272727274</v>
      </c>
      <c r="AD67" s="20">
        <f t="shared" si="8"/>
        <v>0.36272727272727234</v>
      </c>
      <c r="AN67" s="7">
        <f t="shared" si="4"/>
        <v>0</v>
      </c>
      <c r="AO67" s="7">
        <f t="shared" si="5"/>
        <v>3.3941125496954286E-2</v>
      </c>
      <c r="AP67" s="7">
        <f t="shared" si="6"/>
        <v>3.1112698372208092E-2</v>
      </c>
      <c r="AQ67" s="7">
        <f t="shared" si="7"/>
        <v>4.2426406871192854E-2</v>
      </c>
    </row>
    <row r="68" spans="1:43" x14ac:dyDescent="0.25">
      <c r="A68" s="7">
        <v>0.77800000000000002</v>
      </c>
      <c r="B68" s="7">
        <v>4.0000000000000001E-3</v>
      </c>
      <c r="C68" s="7">
        <v>2.68</v>
      </c>
      <c r="D68" s="7">
        <v>2.5999999999999999E-2</v>
      </c>
      <c r="E68" s="16">
        <v>217.07</v>
      </c>
      <c r="F68" s="17">
        <v>2.4700000000000002</v>
      </c>
      <c r="M68" s="7">
        <v>0.79900000000000004</v>
      </c>
      <c r="N68" s="7">
        <v>3.0000000000000001E-3</v>
      </c>
      <c r="O68" s="7">
        <v>2.7879999999999998</v>
      </c>
      <c r="P68" s="7">
        <v>2.3E-2</v>
      </c>
      <c r="Q68" s="19">
        <f>TREND(INDEX($C$6:$C$72,MATCH(M68,$A$6:$A$72,1),1):INDEX($C$6:$C$72,MATCH(M68,$A$6:$A$72,1)+1,1),INDEX($A$6:$A$72,MATCH(M68,$A$6:$A$72,1),1):INDEX($A$6:$A$72,MATCH(M68,$A$6:$A$72,1)+1,1),M68)</f>
        <v>2.6744999999999997</v>
      </c>
      <c r="R68" s="20">
        <f t="shared" si="1"/>
        <v>0.11350000000000016</v>
      </c>
      <c r="S68" s="5">
        <v>0.77550000000000008</v>
      </c>
      <c r="T68" s="5">
        <v>2.5000000000000001E-3</v>
      </c>
      <c r="U68" s="5">
        <v>2.9554999999999998</v>
      </c>
      <c r="V68" s="5">
        <v>2.1999999999999999E-2</v>
      </c>
      <c r="W68" s="19">
        <f>TREND(INDEX($C$6:$C$72,MATCH(S68,$A$6:$A$72,1),1):INDEX($C$6:$C$72,MATCH(S68,$A$6:$A$72,1)+1,1),INDEX($A$6:$A$72,MATCH(S68,$A$6:$A$72,1),1):INDEX($A$6:$A$72,MATCH(S68,$A$6:$A$72,1)+1,1),S68)</f>
        <v>2.6806249999999996</v>
      </c>
      <c r="X68" s="20">
        <f t="shared" si="2"/>
        <v>0.2748750000000002</v>
      </c>
      <c r="Y68" s="7">
        <v>0.747</v>
      </c>
      <c r="Z68" s="7">
        <v>4.0000000000000001E-3</v>
      </c>
      <c r="AA68" s="7">
        <v>3.0490000000000004</v>
      </c>
      <c r="AB68" s="7">
        <v>3.1E-2</v>
      </c>
      <c r="AC68" s="19">
        <f>TREND(INDEX($C$6:$C$72,MATCH(Y68,$A$6:$A$72,1),1):INDEX($C$6:$C$72,MATCH(Y68,$A$6:$A$72,1)+1,1),INDEX($A$6:$A$72,MATCH(Y68,$A$6:$A$72,1),1):INDEX($A$6:$A$72,MATCH(Y68,$A$6:$A$72,1)+1,1),Y68)</f>
        <v>2.6903333333333337</v>
      </c>
      <c r="AD68" s="20">
        <f t="shared" si="8"/>
        <v>0.35866666666666669</v>
      </c>
      <c r="AN68" s="7">
        <f t="shared" si="4"/>
        <v>0</v>
      </c>
      <c r="AO68" s="7">
        <f t="shared" si="5"/>
        <v>3.2526911934581189E-2</v>
      </c>
      <c r="AP68" s="7">
        <f t="shared" si="6"/>
        <v>3.1112698372208092E-2</v>
      </c>
      <c r="AQ68" s="7">
        <f t="shared" si="7"/>
        <v>4.3840620433565951E-2</v>
      </c>
    </row>
    <row r="69" spans="1:43" x14ac:dyDescent="0.25">
      <c r="A69" s="7">
        <v>0.79</v>
      </c>
      <c r="B69" s="7">
        <v>4.0000000000000001E-3</v>
      </c>
      <c r="C69" s="7">
        <v>2.6760000000000002</v>
      </c>
      <c r="D69" s="7">
        <v>2.5999999999999999E-2</v>
      </c>
      <c r="E69" s="16">
        <v>218.19</v>
      </c>
      <c r="F69" s="17">
        <v>2.56</v>
      </c>
      <c r="M69" s="7">
        <v>0.81100000000000005</v>
      </c>
      <c r="N69" s="7">
        <v>3.0000000000000001E-3</v>
      </c>
      <c r="O69" s="7">
        <v>2.7829999999999999</v>
      </c>
      <c r="P69" s="7">
        <v>2.3E-2</v>
      </c>
      <c r="Q69" s="19">
        <f>TREND(INDEX($C$6:$C$72,MATCH(M69,$A$6:$A$72,1),1):INDEX($C$6:$C$72,MATCH(M69,$A$6:$A$72,1)+1,1),INDEX($A$6:$A$72,MATCH(M69,$A$6:$A$72,1),1):INDEX($A$6:$A$72,MATCH(M69,$A$6:$A$72,1)+1,1),M69)</f>
        <v>2.6732499999999995</v>
      </c>
      <c r="R69" s="20">
        <f t="shared" si="1"/>
        <v>0.10975000000000046</v>
      </c>
      <c r="S69" s="5">
        <v>0.78750000000000009</v>
      </c>
      <c r="T69" s="5">
        <v>3.0000000000000001E-3</v>
      </c>
      <c r="U69" s="5">
        <v>2.9489999999999998</v>
      </c>
      <c r="V69" s="5">
        <v>2.1999999999999999E-2</v>
      </c>
      <c r="W69" s="19">
        <f>TREND(INDEX($C$6:$C$72,MATCH(S69,$A$6:$A$72,1),1):INDEX($C$6:$C$72,MATCH(S69,$A$6:$A$72,1)+1,1),INDEX($A$6:$A$72,MATCH(S69,$A$6:$A$72,1),1):INDEX($A$6:$A$72,MATCH(S69,$A$6:$A$72,1)+1,1),S69)</f>
        <v>2.6768333333333332</v>
      </c>
      <c r="X69" s="20">
        <f t="shared" si="2"/>
        <v>0.27216666666666667</v>
      </c>
      <c r="Y69" s="7">
        <v>0.75900000000000001</v>
      </c>
      <c r="Z69" s="7">
        <v>4.0000000000000001E-3</v>
      </c>
      <c r="AA69" s="7">
        <v>3.0404999999999998</v>
      </c>
      <c r="AB69" s="7">
        <v>3.1E-2</v>
      </c>
      <c r="AC69" s="19">
        <f>TREND(INDEX($C$6:$C$72,MATCH(Y69,$A$6:$A$72,1),1):INDEX($C$6:$C$72,MATCH(Y69,$A$6:$A$72,1)+1,1),INDEX($A$6:$A$72,MATCH(Y69,$A$6:$A$72,1),1):INDEX($A$6:$A$72,MATCH(Y69,$A$6:$A$72,1)+1,1),Y69)</f>
        <v>2.685916666666667</v>
      </c>
      <c r="AD69" s="20">
        <f t="shared" si="8"/>
        <v>0.35458333333333281</v>
      </c>
      <c r="AN69" s="7">
        <f t="shared" si="4"/>
        <v>0</v>
      </c>
      <c r="AO69" s="7">
        <f t="shared" si="5"/>
        <v>3.2526911934581189E-2</v>
      </c>
      <c r="AP69" s="7">
        <f t="shared" si="6"/>
        <v>3.1112698372208092E-2</v>
      </c>
      <c r="AQ69" s="7">
        <f t="shared" si="7"/>
        <v>4.3840620433565951E-2</v>
      </c>
    </row>
    <row r="70" spans="1:43" x14ac:dyDescent="0.25">
      <c r="A70" s="7">
        <v>0.80200000000000005</v>
      </c>
      <c r="B70" s="7">
        <v>4.0000000000000001E-3</v>
      </c>
      <c r="C70" s="7">
        <v>2.6739999999999999</v>
      </c>
      <c r="D70" s="7">
        <v>2.5000000000000001E-2</v>
      </c>
      <c r="E70" s="16">
        <v>218.29</v>
      </c>
      <c r="F70" s="17">
        <v>2.29</v>
      </c>
      <c r="M70" s="7">
        <v>0.82399999999999995</v>
      </c>
      <c r="N70" s="7">
        <v>3.0000000000000001E-3</v>
      </c>
      <c r="O70" s="7">
        <v>2.7770000000000001</v>
      </c>
      <c r="P70" s="7">
        <v>2.3E-2</v>
      </c>
      <c r="Q70" s="19">
        <f>TREND(INDEX($C$6:$C$72,MATCH(M70,$A$6:$A$72,1),1):INDEX($C$6:$C$72,MATCH(M70,$A$6:$A$72,1)+1,1),INDEX($A$6:$A$72,MATCH(M70,$A$6:$A$72,1),1):INDEX($A$6:$A$72,MATCH(M70,$A$6:$A$72,1)+1,1),M70)</f>
        <v>2.6720909090909091</v>
      </c>
      <c r="R70" s="20">
        <f t="shared" si="1"/>
        <v>0.10490909090909106</v>
      </c>
      <c r="S70" s="5">
        <v>0.7995000000000001</v>
      </c>
      <c r="T70" s="5">
        <v>3.0000000000000001E-3</v>
      </c>
      <c r="U70" s="5">
        <v>2.944</v>
      </c>
      <c r="V70" s="5">
        <v>2.1999999999999999E-2</v>
      </c>
      <c r="W70" s="19">
        <f>TREND(INDEX($C$6:$C$72,MATCH(S70,$A$6:$A$72,1),1):INDEX($C$6:$C$72,MATCH(S70,$A$6:$A$72,1)+1,1),INDEX($A$6:$A$72,MATCH(S70,$A$6:$A$72,1),1):INDEX($A$6:$A$72,MATCH(S70,$A$6:$A$72,1)+1,1),S70)</f>
        <v>2.6744166666666662</v>
      </c>
      <c r="X70" s="20">
        <f t="shared" si="2"/>
        <v>0.26958333333333373</v>
      </c>
      <c r="Y70" s="7">
        <v>0.77100000000000002</v>
      </c>
      <c r="Z70" s="7">
        <v>4.5000000000000005E-3</v>
      </c>
      <c r="AA70" s="7">
        <v>3.0339999999999998</v>
      </c>
      <c r="AB70" s="7">
        <v>3.1E-2</v>
      </c>
      <c r="AC70" s="19">
        <f>TREND(INDEX($C$6:$C$72,MATCH(Y70,$A$6:$A$72,1),1):INDEX($C$6:$C$72,MATCH(Y70,$A$6:$A$72,1)+1,1),INDEX($A$6:$A$72,MATCH(Y70,$A$6:$A$72,1),1):INDEX($A$6:$A$72,MATCH(Y70,$A$6:$A$72,1)+1,1),Y70)</f>
        <v>2.6817499999999996</v>
      </c>
      <c r="AD70" s="20">
        <f t="shared" si="8"/>
        <v>0.35225000000000017</v>
      </c>
      <c r="AN70" s="7">
        <f t="shared" si="4"/>
        <v>0</v>
      </c>
      <c r="AO70" s="7">
        <f t="shared" si="5"/>
        <v>3.2526911934581189E-2</v>
      </c>
      <c r="AP70" s="7">
        <f t="shared" si="6"/>
        <v>3.1112698372208092E-2</v>
      </c>
      <c r="AQ70" s="7">
        <f t="shared" si="7"/>
        <v>4.3840620433565951E-2</v>
      </c>
    </row>
    <row r="71" spans="1:43" x14ac:dyDescent="0.25">
      <c r="A71" s="7">
        <v>0.81399999999999995</v>
      </c>
      <c r="B71" s="7">
        <v>4.0000000000000001E-3</v>
      </c>
      <c r="C71" s="7">
        <v>2.673</v>
      </c>
      <c r="D71" s="7">
        <v>2.5000000000000001E-2</v>
      </c>
      <c r="E71" s="16">
        <v>218.28</v>
      </c>
      <c r="F71" s="17">
        <v>2.48</v>
      </c>
      <c r="M71" s="7">
        <v>0.83599999999999997</v>
      </c>
      <c r="N71" s="7">
        <v>3.0000000000000001E-3</v>
      </c>
      <c r="O71" s="7">
        <v>2.7730000000000001</v>
      </c>
      <c r="P71" s="7">
        <v>2.3E-2</v>
      </c>
      <c r="Q71" s="19" t="e">
        <f>TREND(INDEX($C$6:$C$72,MATCH(M71,$A$6:$A$72,1),1):INDEX($C$6:$C$72,MATCH(M71,$A$6:$A$72,1)+1,1),INDEX($A$6:$A$72,MATCH(M71,$A$6:$A$72,1),1):INDEX($A$6:$A$72,MATCH(M71,$A$6:$A$72,1)+1,1),M71)</f>
        <v>#REF!</v>
      </c>
      <c r="R71" s="20" t="e">
        <f t="shared" ref="R71:R74" si="10">O71-Q71</f>
        <v>#REF!</v>
      </c>
      <c r="S71" s="5">
        <v>0.8115</v>
      </c>
      <c r="T71" s="5">
        <v>3.0000000000000001E-3</v>
      </c>
      <c r="U71" s="5">
        <v>2.9390000000000001</v>
      </c>
      <c r="V71" s="5">
        <v>2.3E-2</v>
      </c>
      <c r="W71" s="19">
        <f>TREND(INDEX($C$6:$C$72,MATCH(S71,$A$6:$A$72,1),1):INDEX($C$6:$C$72,MATCH(S71,$A$6:$A$72,1)+1,1),INDEX($A$6:$A$72,MATCH(S71,$A$6:$A$72,1),1):INDEX($A$6:$A$72,MATCH(S71,$A$6:$A$72,1)+1,1),S71)</f>
        <v>2.6732083333333332</v>
      </c>
      <c r="X71" s="20">
        <f t="shared" ref="X71:X73" si="11">U71-W71</f>
        <v>0.26579166666666687</v>
      </c>
      <c r="Y71" s="7">
        <v>0.78249999999999997</v>
      </c>
      <c r="Z71" s="7">
        <v>4.5000000000000005E-3</v>
      </c>
      <c r="AA71" s="7">
        <v>3.0300000000000002</v>
      </c>
      <c r="AB71" s="7">
        <v>3.2000000000000001E-2</v>
      </c>
      <c r="AC71" s="19">
        <f>TREND(INDEX($C$6:$C$72,MATCH(Y71,$A$6:$A$72,1),1):INDEX($C$6:$C$72,MATCH(Y71,$A$6:$A$72,1)+1,1),INDEX($A$6:$A$72,MATCH(Y71,$A$6:$A$72,1),1):INDEX($A$6:$A$72,MATCH(Y71,$A$6:$A$72,1)+1,1),Y71)</f>
        <v>2.6785000000000001</v>
      </c>
      <c r="AD71" s="20">
        <f t="shared" si="8"/>
        <v>0.35150000000000015</v>
      </c>
      <c r="AN71" s="7">
        <f t="shared" ref="AN71:AN73" si="12">SQRT(2)*J71</f>
        <v>0</v>
      </c>
      <c r="AO71" s="7">
        <f t="shared" ref="AO71:AO73" si="13">SQRT(2)*P71</f>
        <v>3.2526911934581189E-2</v>
      </c>
      <c r="AP71" s="7">
        <f t="shared" ref="AP71:AP73" si="14">SQRT(2)*V71</f>
        <v>3.2526911934581189E-2</v>
      </c>
      <c r="AQ71" s="7">
        <f t="shared" ref="AQ71:AQ73" si="15">SQRT(2)*AB71</f>
        <v>4.5254833995939048E-2</v>
      </c>
    </row>
    <row r="72" spans="1:43" x14ac:dyDescent="0.25">
      <c r="A72" s="7">
        <v>0.82499999999999996</v>
      </c>
      <c r="B72" s="7">
        <v>4.0000000000000001E-3</v>
      </c>
      <c r="C72" s="7">
        <v>2.6720000000000002</v>
      </c>
      <c r="D72" s="7">
        <v>2.5000000000000001E-2</v>
      </c>
      <c r="E72" s="16">
        <v>219.73</v>
      </c>
      <c r="F72" s="17">
        <v>2.34</v>
      </c>
      <c r="M72" s="7">
        <v>0.84799999999999998</v>
      </c>
      <c r="N72" s="7">
        <v>3.0000000000000001E-3</v>
      </c>
      <c r="O72" s="7">
        <v>2.7719999999999998</v>
      </c>
      <c r="P72" s="7">
        <v>2.3E-2</v>
      </c>
      <c r="Q72" s="19" t="e">
        <f>TREND(INDEX($C$6:$C$72,MATCH(M72,$A$6:$A$72,1),1):INDEX($C$6:$C$72,MATCH(M72,$A$6:$A$72,1)+1,1),INDEX($A$6:$A$72,MATCH(M72,$A$6:$A$72,1),1):INDEX($A$6:$A$72,MATCH(M72,$A$6:$A$72,1)+1,1),M72)</f>
        <v>#REF!</v>
      </c>
      <c r="R72" s="20" t="e">
        <f t="shared" si="10"/>
        <v>#REF!</v>
      </c>
      <c r="S72" s="5">
        <v>0.82299999999999995</v>
      </c>
      <c r="T72" s="5">
        <v>3.0000000000000001E-3</v>
      </c>
      <c r="U72" s="5">
        <v>2.9340000000000002</v>
      </c>
      <c r="V72" s="5">
        <v>2.3E-2</v>
      </c>
      <c r="W72" s="19">
        <f>TREND(INDEX($C$6:$C$72,MATCH(S72,$A$6:$A$72,1),1):INDEX($C$6:$C$72,MATCH(S72,$A$6:$A$72,1)+1,1),INDEX($A$6:$A$72,MATCH(S72,$A$6:$A$72,1),1):INDEX($A$6:$A$72,MATCH(S72,$A$6:$A$72,1)+1,1),S72)</f>
        <v>2.6721818181818184</v>
      </c>
      <c r="X72" s="20">
        <f t="shared" si="11"/>
        <v>0.26181818181818173</v>
      </c>
      <c r="Y72" s="7">
        <v>0.79449999999999998</v>
      </c>
      <c r="Z72" s="7">
        <v>4.5000000000000005E-3</v>
      </c>
      <c r="AA72" s="7">
        <v>3.0225</v>
      </c>
      <c r="AB72" s="7">
        <v>3.3000000000000002E-2</v>
      </c>
      <c r="AC72" s="19">
        <f>TREND(INDEX($C$6:$C$72,MATCH(Y72,$A$6:$A$72,1),1):INDEX($C$6:$C$72,MATCH(Y72,$A$6:$A$72,1)+1,1),INDEX($A$6:$A$72,MATCH(Y72,$A$6:$A$72,1),1):INDEX($A$6:$A$72,MATCH(Y72,$A$6:$A$72,1)+1,1),Y72)</f>
        <v>2.6752499999999997</v>
      </c>
      <c r="AD72" s="20">
        <f t="shared" ref="AD72:AD73" si="16">AA72-AC72</f>
        <v>0.34725000000000028</v>
      </c>
      <c r="AN72" s="7">
        <f t="shared" si="12"/>
        <v>0</v>
      </c>
      <c r="AO72" s="7">
        <f t="shared" si="13"/>
        <v>3.2526911934581189E-2</v>
      </c>
      <c r="AP72" s="7">
        <f t="shared" si="14"/>
        <v>3.2526911934581189E-2</v>
      </c>
      <c r="AQ72" s="7">
        <f t="shared" si="15"/>
        <v>4.6669047558312145E-2</v>
      </c>
    </row>
    <row r="73" spans="1:43" x14ac:dyDescent="0.25">
      <c r="A73" s="7">
        <v>0.83699999999999997</v>
      </c>
      <c r="B73" s="7">
        <v>4.0000000000000001E-3</v>
      </c>
      <c r="C73" s="7">
        <v>2.6709999999999998</v>
      </c>
      <c r="D73" s="7">
        <v>2.5999999999999999E-2</v>
      </c>
      <c r="E73" s="16">
        <v>221.98</v>
      </c>
      <c r="F73" s="17">
        <v>2.62</v>
      </c>
      <c r="M73" s="7">
        <v>0.86</v>
      </c>
      <c r="N73" s="7">
        <v>3.0000000000000001E-3</v>
      </c>
      <c r="O73" s="7">
        <v>2.7709999999999999</v>
      </c>
      <c r="P73" s="7">
        <v>2.3E-2</v>
      </c>
      <c r="Q73" s="19" t="e">
        <f>TREND(INDEX($C$6:$C$72,MATCH(M73,$A$6:$A$72,1),1):INDEX($C$6:$C$72,MATCH(M73,$A$6:$A$72,1)+1,1),INDEX($A$6:$A$72,MATCH(M73,$A$6:$A$72,1),1):INDEX($A$6:$A$72,MATCH(M73,$A$6:$A$72,1)+1,1),M73)</f>
        <v>#REF!</v>
      </c>
      <c r="R73" s="20" t="e">
        <f t="shared" si="10"/>
        <v>#REF!</v>
      </c>
      <c r="S73" s="5">
        <v>0.83450000000000002</v>
      </c>
      <c r="T73" s="5">
        <v>3.0000000000000001E-3</v>
      </c>
      <c r="U73" s="5">
        <v>2.9304999999999999</v>
      </c>
      <c r="V73" s="5">
        <v>2.3E-2</v>
      </c>
      <c r="W73" s="19" t="e">
        <f>TREND(INDEX($C$6:$C$72,MATCH(S73,$A$6:$A$72,1),1):INDEX($C$6:$C$72,MATCH(S73,$A$6:$A$72,1)+1,1),INDEX($A$6:$A$72,MATCH(S73,$A$6:$A$72,1),1):INDEX($A$6:$A$72,MATCH(S73,$A$6:$A$72,1)+1,1),S73)</f>
        <v>#REF!</v>
      </c>
      <c r="X73" s="20" t="e">
        <f t="shared" si="11"/>
        <v>#REF!</v>
      </c>
      <c r="Y73" s="7">
        <v>0.80600000000000005</v>
      </c>
      <c r="Z73" s="7">
        <v>4.5000000000000005E-3</v>
      </c>
      <c r="AA73" s="7">
        <v>3.0185</v>
      </c>
      <c r="AB73" s="7">
        <v>3.3000000000000002E-2</v>
      </c>
      <c r="AC73" s="19">
        <f>TREND(INDEX($C$6:$C$72,MATCH(Y73,$A$6:$A$72,1),1):INDEX($C$6:$C$72,MATCH(Y73,$A$6:$A$72,1)+1,1),INDEX($A$6:$A$72,MATCH(Y73,$A$6:$A$72,1),1):INDEX($A$6:$A$72,MATCH(Y73,$A$6:$A$72,1)+1,1),Y73)</f>
        <v>2.6736666666666662</v>
      </c>
      <c r="AD73" s="20">
        <f t="shared" si="16"/>
        <v>0.34483333333333377</v>
      </c>
      <c r="AN73" s="7">
        <f t="shared" si="12"/>
        <v>0</v>
      </c>
      <c r="AO73" s="7">
        <f t="shared" si="13"/>
        <v>3.2526911934581189E-2</v>
      </c>
      <c r="AP73" s="7">
        <f t="shared" si="14"/>
        <v>3.2526911934581189E-2</v>
      </c>
      <c r="AQ73" s="7">
        <f t="shared" si="15"/>
        <v>4.6669047558312145E-2</v>
      </c>
    </row>
    <row r="74" spans="1:43" x14ac:dyDescent="0.25">
      <c r="M74" s="7">
        <v>0.878</v>
      </c>
      <c r="N74" s="7">
        <v>3.0000000000000001E-3</v>
      </c>
      <c r="O74" s="7">
        <v>2.7320000000000002</v>
      </c>
      <c r="P74" s="7">
        <v>2.1999999999999999E-2</v>
      </c>
      <c r="Q74" s="19" t="e">
        <f>TREND(INDEX($C$6:$C$72,MATCH(M74,$A$6:$A$72,1),1):INDEX($C$6:$C$72,MATCH(M74,$A$6:$A$72,1)+1,1),INDEX($A$6:$A$72,MATCH(M74,$A$6:$A$72,1),1):INDEX($A$6:$A$72,MATCH(M74,$A$6:$A$72,1)+1,1),M74)</f>
        <v>#REF!</v>
      </c>
      <c r="R74" s="20" t="e">
        <f t="shared" si="10"/>
        <v>#REF!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G379 B4 Delta</vt:lpstr>
      <vt:lpstr>G385 B4 Delta</vt:lpstr>
      <vt:lpstr>L252 B4 Delta</vt:lpstr>
      <vt:lpstr>Eu97 B4 Delta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(FWIK-C) - 2626</dc:creator>
  <cp:lastModifiedBy>Bergner, Dr. Frank (FWOM) - 2626</cp:lastModifiedBy>
  <dcterms:created xsi:type="dcterms:W3CDTF">2019-04-03T08:48:05Z</dcterms:created>
  <dcterms:modified xsi:type="dcterms:W3CDTF">2021-07-29T13:59:28Z</dcterms:modified>
</cp:coreProperties>
</file>